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eLibro"/>
  <bookViews>
    <workbookView xWindow="10725" yWindow="600" windowWidth="10845" windowHeight="9525" tabRatio="800" activeTab="1"/>
  </bookViews>
  <sheets>
    <sheet name="PRESENTACION" sheetId="7" r:id="rId1"/>
    <sheet name="POR ENTIDAD" sheetId="1" r:id="rId2"/>
    <sheet name="CONSOLIDADO" sheetId="6" r:id="rId3"/>
    <sheet name="Hoja1" sheetId="8" r:id="rId4"/>
  </sheets>
  <definedNames>
    <definedName name="_xlnm.Print_Area" localSheetId="2">CONSOLIDADO!$B$3:$W$89</definedName>
    <definedName name="_xlnm.Print_Area" localSheetId="1">'POR ENTIDAD'!$B$1:$BP$106</definedName>
    <definedName name="_xlnm.Print_Titles" localSheetId="2">CONSOLIDADO!$B:$B</definedName>
    <definedName name="_xlnm.Print_Titles" localSheetId="1">'POR ENTIDAD'!$B:$B</definedName>
  </definedNames>
  <calcPr calcId="145621"/>
</workbook>
</file>

<file path=xl/calcChain.xml><?xml version="1.0" encoding="utf-8"?>
<calcChain xmlns="http://schemas.openxmlformats.org/spreadsheetml/2006/main">
  <c r="Q6" i="6" l="1"/>
  <c r="P6" i="6"/>
  <c r="E6" i="6"/>
  <c r="D6" i="6"/>
</calcChain>
</file>

<file path=xl/sharedStrings.xml><?xml version="1.0" encoding="utf-8"?>
<sst xmlns="http://schemas.openxmlformats.org/spreadsheetml/2006/main" count="245" uniqueCount="125">
  <si>
    <t>ACTIVO</t>
  </si>
  <si>
    <t>INVERSIONES</t>
  </si>
  <si>
    <t>CARTERA</t>
  </si>
  <si>
    <t>PROVISIONES</t>
  </si>
  <si>
    <t>MICROEMPRESA</t>
  </si>
  <si>
    <t>PASIVO</t>
  </si>
  <si>
    <t>OBLIGACIONES CON EL PUBLICO</t>
  </si>
  <si>
    <t>DEPOSITOS A PLAZO</t>
  </si>
  <si>
    <t>DEL PAIS</t>
  </si>
  <si>
    <t xml:space="preserve">DEL EXTERIOR </t>
  </si>
  <si>
    <t xml:space="preserve">PATRIMONIO </t>
  </si>
  <si>
    <t xml:space="preserve">CAPITAL SOCIAL </t>
  </si>
  <si>
    <t>RESERVAS</t>
  </si>
  <si>
    <t xml:space="preserve">BANCOS PRIVADOS </t>
  </si>
  <si>
    <t>TOTAL SISTEMA</t>
  </si>
  <si>
    <t>MUTUALISTAS</t>
  </si>
  <si>
    <t>PICHINCHA</t>
  </si>
  <si>
    <t>SOCIEDADES FINANCIERAS</t>
  </si>
  <si>
    <t>INDICADORES FINANCIEROS</t>
  </si>
  <si>
    <t>% de participación del activo en el sistema</t>
  </si>
  <si>
    <t>CARTERA BRUTA</t>
  </si>
  <si>
    <t>DEPOSITOS</t>
  </si>
  <si>
    <t>REESTRUCTURADA</t>
  </si>
  <si>
    <t>B.E.V.</t>
  </si>
  <si>
    <t>% del activo</t>
  </si>
  <si>
    <t>FONDOS DISPONIBLES</t>
  </si>
  <si>
    <t>ENDEUDAMIENTO</t>
  </si>
  <si>
    <t>MOROSIDAD TOTAL</t>
  </si>
  <si>
    <t>MOROSIDAD CARTERA DE MICROFINANZAS</t>
  </si>
  <si>
    <t>ACTIVOS PRODUCTIVOS / TOTAL ACTIVO</t>
  </si>
  <si>
    <t>NUMERO DE ENTIDADES</t>
  </si>
  <si>
    <t>% DEL ACTIVO</t>
  </si>
  <si>
    <t>% de participación del pasivo en el sistema</t>
  </si>
  <si>
    <t>DEPOSITOS EN CTAS. DE  AHORRO</t>
  </si>
  <si>
    <t>REPORTE GERENCIAL FINANCIERO POR SISTEMA</t>
  </si>
  <si>
    <t>DEPOSITOS MONETARIOS (CTS. CTES.)</t>
  </si>
  <si>
    <t>Bancos</t>
  </si>
  <si>
    <t>GASTOS DE OPERACION  / TOTAL ACTIVO PROMEDIO</t>
  </si>
  <si>
    <t>RENTABILIDAD PATRIMONIO (ROE)</t>
  </si>
  <si>
    <t>RENTABILIDAD DE ACTIVO (ROA)</t>
  </si>
  <si>
    <t xml:space="preserve">RENTABILIDAD DE ACTIVO (ROA) </t>
  </si>
  <si>
    <t>OBLIG. PÚBLICO</t>
  </si>
  <si>
    <t xml:space="preserve">INGRESOS (-) GASTOS </t>
  </si>
  <si>
    <t>% al total Cartera Bruta</t>
  </si>
  <si>
    <t>Bancos e Instituciones Financieras Locales</t>
  </si>
  <si>
    <t>Bancos e Instituciones Financieras del Exterior</t>
  </si>
  <si>
    <t>Depósitos para Encaje</t>
  </si>
  <si>
    <t>BP</t>
  </si>
  <si>
    <t>MUT</t>
  </si>
  <si>
    <t>SF</t>
  </si>
  <si>
    <t>BANCA PUBLICA</t>
  </si>
  <si>
    <t>FONDOS DISPONIBLES / TOT. DEP. A CORTO PLAZO</t>
  </si>
  <si>
    <t xml:space="preserve">29 DE OCTUBRE </t>
  </si>
  <si>
    <t>COOPERATIVAS DE AHORRO Y CRÉDITO</t>
  </si>
  <si>
    <t>VICENTINA (MEGO)</t>
  </si>
  <si>
    <t>TOTAL</t>
  </si>
  <si>
    <t>1.</t>
  </si>
  <si>
    <t>Reporte Gerencial Financiero por Sistema</t>
  </si>
  <si>
    <r>
      <t>La</t>
    </r>
    <r>
      <rPr>
        <b/>
        <i/>
        <sz val="10"/>
        <color indexed="9"/>
        <rFont val="Arial"/>
        <family val="2"/>
      </rPr>
      <t xml:space="preserve"> FINALIDAD</t>
    </r>
    <r>
      <rPr>
        <i/>
        <sz val="10"/>
        <color indexed="9"/>
        <rFont val="Arial"/>
        <family val="2"/>
      </rPr>
      <t xml:space="preserve"> de los reportes es que de manera gerencial el lector pueda tener una visión global  de las entidades más importantes que lo conforman y su correspondiente sistema en el que consolidan.</t>
    </r>
  </si>
  <si>
    <t>-</t>
  </si>
  <si>
    <t>(en millones de dólares y porcentajes)</t>
  </si>
  <si>
    <t>JEP</t>
  </si>
  <si>
    <t>DEPOSITOS RESTRINGIDOS</t>
  </si>
  <si>
    <t>JARDIN AZUAYO</t>
  </si>
  <si>
    <t>AZUAY</t>
  </si>
  <si>
    <t>SUBDIRECCION DE ESTADÍSTICAS</t>
  </si>
  <si>
    <t>REPORTE GERENCIAL DEL SISTEMA FINANCIERO NACIONAL</t>
  </si>
  <si>
    <t>COOPROGRESO</t>
  </si>
  <si>
    <t xml:space="preserve">MUTUALISTAS  </t>
  </si>
  <si>
    <t>BPUB</t>
  </si>
  <si>
    <t>14-1499</t>
  </si>
  <si>
    <t>EDUCATIVO</t>
  </si>
  <si>
    <t>INVERSIÓN PUBLICA</t>
  </si>
  <si>
    <t>INVERSION PUBLICA</t>
  </si>
  <si>
    <t>210105+210110</t>
  </si>
  <si>
    <t>2602+2604+2606</t>
  </si>
  <si>
    <t>2603+2605+2607</t>
  </si>
  <si>
    <t>IF101</t>
  </si>
  <si>
    <t>MOROSIDAD CARTERA EDUCATIVA</t>
  </si>
  <si>
    <t>MOROSIDAD CARTERA INVERSION PUBLICA</t>
  </si>
  <si>
    <t>INVERSIÓN PÚBLICA</t>
  </si>
  <si>
    <t>IF295</t>
  </si>
  <si>
    <t>IF293</t>
  </si>
  <si>
    <t>REFINANCIADA</t>
  </si>
  <si>
    <t>IF28</t>
  </si>
  <si>
    <t>IF29</t>
  </si>
  <si>
    <t>IF30</t>
  </si>
  <si>
    <t>IF31</t>
  </si>
  <si>
    <t>IF602, IF201, IF313</t>
  </si>
  <si>
    <t>GENERAL (Genérica Voluntaria)</t>
  </si>
  <si>
    <t>ANTICICLICAS</t>
  </si>
  <si>
    <t>NO REVERSADAS POR REQUERIMIENTO NORMATIVO</t>
  </si>
  <si>
    <t>GÉNERICA POR TECNOLOGÍA CREDITICIA</t>
  </si>
  <si>
    <t>UTILIDAD AÑO 2013</t>
  </si>
  <si>
    <t>Nota: A partir de marzo de 2014, se incorpora el Bancodesarrollo</t>
  </si>
  <si>
    <t xml:space="preserve">                     </t>
  </si>
  <si>
    <t>PRODUCTIVO</t>
  </si>
  <si>
    <t>COMERCIAL PRIORITARIO</t>
  </si>
  <si>
    <t>COMERCIAL ORDINARIO</t>
  </si>
  <si>
    <t>CONSUMO PRIORITARIO</t>
  </si>
  <si>
    <t>CONSUMO ORDINARIO</t>
  </si>
  <si>
    <t>INMOBILIARIO</t>
  </si>
  <si>
    <t>VIVIENDA DE INTERES PÚBLICO</t>
  </si>
  <si>
    <t>MOROSIDAD CARTERA PRODUCTIVO</t>
  </si>
  <si>
    <t>MOROSIDAD CARTERA COMERCIAL PRIORITARIO</t>
  </si>
  <si>
    <t>MOROSIDAD CARTERA COMERCIAL ORDINARIO</t>
  </si>
  <si>
    <t>MOROSIDAD CARTERA CONSUMO PRIORITARIO</t>
  </si>
  <si>
    <t>MOROSIDAD CARTERA CONSUMO ORDINARIO</t>
  </si>
  <si>
    <t>MOROSIDAD CARTERA INMOBILIARIA</t>
  </si>
  <si>
    <t>MOROSIDAD CARTERA DE VIVIENDA DE INTERES PÚBLICO</t>
  </si>
  <si>
    <t xml:space="preserve">Nota: A partir de Agosto del 2015 se incorporan nuevas carteras de credito </t>
  </si>
  <si>
    <t>NOTA: UNIFINSA SE CONVIERTE EN UNINOVA Y PASA A SER ENTIDAD DE SERVICIOS AUXILIARES RESOLUCIÓN SB-2016-805 DE 26-08-2016</t>
  </si>
  <si>
    <t>FIDASA</t>
  </si>
  <si>
    <r>
      <t>Elaboración:</t>
    </r>
    <r>
      <rPr>
        <sz val="11"/>
        <color indexed="62"/>
        <rFont val="Arial"/>
        <family val="2"/>
      </rPr>
      <t xml:space="preserve"> Subdirección de Estadísticas / PAMM</t>
    </r>
  </si>
  <si>
    <t>Elaboración: pmorejon@superbancos.gob.ec</t>
  </si>
  <si>
    <t>CALIFICACION DE RIESGO A JUN 30 DE 2016</t>
  </si>
  <si>
    <t xml:space="preserve">NOTA: DINERSCLUB SE CONVIRTIÓ A BANCO mediante  Resolución es No. SB-DTL-2017-420 de 30 de mayo de 2017
</t>
  </si>
  <si>
    <t>FIRESA</t>
  </si>
  <si>
    <t>NOTA: FIDASA fusión ordinaria por absorción de Banco del Austro S.A. a Sociedad Financiera del Austro S.A. FIDASA. SB-IRC-2017-0813-O</t>
  </si>
  <si>
    <t>Consolidación 20-10-2017/ Elaboración: 20-104-2017</t>
  </si>
  <si>
    <t>Elaboración: Subdirección de Estadísticas / PAMM</t>
  </si>
  <si>
    <t>ENTIDAD 1</t>
  </si>
  <si>
    <t>ENTIDAD 2</t>
  </si>
  <si>
    <t>ENTIDAD 3</t>
  </si>
  <si>
    <t>ENTIDAD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</si>
</sst>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_ * #,##0.00_ ;_ * \-#,##0.00_ ;_ * &quot;-&quot;??_ ;_ @_ "/>
    <numFmt numFmtId="165" formatCode="_ * #,##0.0_ ;_ * \-#,##0.0_ ;_ * &quot;-&quot;??_ ;_ @_ "/>
    <numFmt numFmtId="166" formatCode="_ * #,##0_ ;_ * \-#,##0_ ;_ * &quot;-&quot;??_ ;_ @_ "/>
    <numFmt numFmtId="167" formatCode="0.0%"/>
    <numFmt numFmtId="168" formatCode="0.000%"/>
    <numFmt numFmtId="169" formatCode="0.00000%"/>
    <numFmt numFmtId="170" formatCode="_ [$€]\ * #,##0.00_ ;_ [$€]\ * \-#,##0.00_ ;_ [$€]\ * &quot;-&quot;??_ ;_ @_ "/>
    <numFmt numFmtId="171" formatCode="General_)"/>
    <numFmt numFmtId="172" formatCode="_(* #,##0_);_(* \(#,##0\);_(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4"/>
      <color indexed="51"/>
      <name val="Arial"/>
      <family val="2"/>
    </font>
    <font>
      <b/>
      <sz val="12"/>
      <color indexed="9"/>
      <name val="Arial"/>
      <family val="2"/>
    </font>
    <font>
      <b/>
      <i/>
      <sz val="10"/>
      <color indexed="9"/>
      <name val="Arial"/>
      <family val="2"/>
    </font>
    <font>
      <i/>
      <sz val="10"/>
      <color indexed="9"/>
      <name val="Arial"/>
      <family val="2"/>
    </font>
    <font>
      <sz val="8"/>
      <color indexed="9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Courier"/>
      <family val="3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62"/>
      <name val="Arial"/>
      <family val="2"/>
    </font>
    <font>
      <b/>
      <sz val="11"/>
      <color indexed="10"/>
      <name val="Arial"/>
      <family val="2"/>
    </font>
    <font>
      <sz val="11"/>
      <color indexed="62"/>
      <name val="Arial"/>
      <family val="2"/>
    </font>
    <font>
      <b/>
      <sz val="11"/>
      <color indexed="18"/>
      <name val="Arial"/>
      <family val="2"/>
    </font>
    <font>
      <sz val="11"/>
      <color indexed="9"/>
      <name val="Arial"/>
      <family val="2"/>
    </font>
    <font>
      <b/>
      <sz val="11"/>
      <color indexed="41"/>
      <name val="Arial"/>
      <family val="2"/>
    </font>
    <font>
      <sz val="11"/>
      <color indexed="41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51"/>
      </left>
      <right/>
      <top style="medium">
        <color indexed="51"/>
      </top>
      <bottom style="medium">
        <color indexed="51"/>
      </bottom>
      <diagonal/>
    </border>
    <border>
      <left style="medium">
        <color indexed="51"/>
      </left>
      <right/>
      <top/>
      <bottom/>
      <diagonal/>
    </border>
    <border>
      <left style="medium">
        <color indexed="51"/>
      </left>
      <right/>
      <top/>
      <bottom style="medium">
        <color indexed="51"/>
      </bottom>
      <diagonal/>
    </border>
    <border>
      <left/>
      <right/>
      <top/>
      <bottom style="medium">
        <color indexed="51"/>
      </bottom>
      <diagonal/>
    </border>
    <border>
      <left/>
      <right/>
      <top style="medium">
        <color indexed="51"/>
      </top>
      <bottom style="medium">
        <color indexed="51"/>
      </bottom>
      <diagonal/>
    </border>
    <border>
      <left/>
      <right style="medium">
        <color indexed="51"/>
      </right>
      <top style="medium">
        <color indexed="51"/>
      </top>
      <bottom style="medium">
        <color indexed="51"/>
      </bottom>
      <diagonal/>
    </border>
    <border diagonalDown="1">
      <left/>
      <right/>
      <top/>
      <bottom/>
      <diagonal style="thin">
        <color indexed="64"/>
      </diagonal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3">
    <xf numFmtId="0" fontId="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70" fontId="2" fillId="0" borderId="0" applyNumberFormat="0" applyFont="0" applyFill="0" applyBorder="0" applyAlignment="0" applyProtection="0"/>
    <xf numFmtId="16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11" applyNumberFormat="0" applyAlignment="0" applyProtection="0"/>
    <xf numFmtId="0" fontId="21" fillId="12" borderId="12" applyNumberFormat="0" applyAlignment="0" applyProtection="0"/>
    <xf numFmtId="0" fontId="22" fillId="12" borderId="11" applyNumberFormat="0" applyAlignment="0" applyProtection="0"/>
    <xf numFmtId="0" fontId="23" fillId="0" borderId="13" applyNumberFormat="0" applyFill="0" applyAlignment="0" applyProtection="0"/>
    <xf numFmtId="0" fontId="24" fillId="13" borderId="14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6" applyNumberFormat="0" applyFill="0" applyAlignment="0" applyProtection="0"/>
    <xf numFmtId="0" fontId="2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28" fillId="38" borderId="0" applyNumberFormat="0" applyBorder="0" applyAlignment="0" applyProtection="0"/>
    <xf numFmtId="0" fontId="4" fillId="0" borderId="0" applyNumberFormat="0" applyFill="0" applyBorder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4" fillId="0" borderId="0"/>
    <xf numFmtId="0" fontId="29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1" fillId="14" borderId="15" applyNumberFormat="0" applyFont="0" applyAlignment="0" applyProtection="0"/>
    <xf numFmtId="0" fontId="29" fillId="0" borderId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171" fontId="30" fillId="0" borderId="0"/>
    <xf numFmtId="0" fontId="4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13" fontId="4" fillId="0" borderId="0" applyFont="0" applyFill="0" applyProtection="0"/>
    <xf numFmtId="0" fontId="29" fillId="0" borderId="0"/>
    <xf numFmtId="0" fontId="29" fillId="0" borderId="0"/>
    <xf numFmtId="0" fontId="29" fillId="0" borderId="0"/>
    <xf numFmtId="0" fontId="4" fillId="0" borderId="0" applyNumberFormat="0" applyFill="0" applyBorder="0" applyAlignment="0" applyProtection="0"/>
    <xf numFmtId="0" fontId="4" fillId="0" borderId="0"/>
    <xf numFmtId="0" fontId="4" fillId="0" borderId="0" applyNumberFormat="0" applyFill="0" applyBorder="0" applyAlignment="0" applyProtection="0"/>
    <xf numFmtId="0" fontId="4" fillId="0" borderId="0"/>
    <xf numFmtId="0" fontId="4" fillId="0" borderId="0" applyNumberFormat="0" applyFill="0" applyBorder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29" fillId="0" borderId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29" fillId="0" borderId="0"/>
    <xf numFmtId="0" fontId="29" fillId="0" borderId="0"/>
    <xf numFmtId="170" fontId="4" fillId="0" borderId="0" applyNumberFormat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70" fontId="4" fillId="0" borderId="0" applyNumberFormat="0" applyFont="0" applyFill="0" applyBorder="0" applyAlignment="0" applyProtection="0"/>
    <xf numFmtId="0" fontId="29" fillId="0" borderId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29" fillId="0" borderId="0"/>
    <xf numFmtId="0" fontId="4" fillId="0" borderId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43" fontId="29" fillId="0" borderId="0" applyFont="0" applyFill="0" applyBorder="0" applyAlignment="0" applyProtection="0"/>
    <xf numFmtId="0" fontId="4" fillId="0" borderId="0"/>
    <xf numFmtId="0" fontId="4" fillId="0" borderId="0" applyNumberFormat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4" fillId="0" borderId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1" fillId="14" borderId="15" applyNumberFormat="0" applyFont="0" applyAlignment="0" applyProtection="0"/>
    <xf numFmtId="0" fontId="4" fillId="0" borderId="0"/>
  </cellStyleXfs>
  <cellXfs count="215">
    <xf numFmtId="0" fontId="0" fillId="0" borderId="0" xfId="0"/>
    <xf numFmtId="0" fontId="6" fillId="4" borderId="0" xfId="1" applyFont="1" applyFill="1"/>
    <xf numFmtId="0" fontId="6" fillId="6" borderId="0" xfId="1" applyFont="1" applyFill="1"/>
    <xf numFmtId="0" fontId="8" fillId="6" borderId="0" xfId="1" applyFont="1" applyFill="1" applyAlignment="1">
      <alignment horizontal="center"/>
    </xf>
    <xf numFmtId="0" fontId="6" fillId="6" borderId="1" xfId="1" applyFont="1" applyFill="1" applyBorder="1" applyAlignment="1">
      <alignment vertical="center" wrapText="1"/>
    </xf>
    <xf numFmtId="0" fontId="6" fillId="6" borderId="2" xfId="1" applyFont="1" applyFill="1" applyBorder="1"/>
    <xf numFmtId="0" fontId="3" fillId="6" borderId="0" xfId="1" applyFont="1" applyFill="1" applyAlignment="1">
      <alignment horizontal="right" vertical="center"/>
    </xf>
    <xf numFmtId="0" fontId="3" fillId="6" borderId="0" xfId="1" applyFont="1" applyFill="1" applyAlignment="1">
      <alignment horizontal="left" vertical="center"/>
    </xf>
    <xf numFmtId="0" fontId="3" fillId="6" borderId="3" xfId="1" applyFont="1" applyFill="1" applyBorder="1" applyAlignment="1">
      <alignment horizontal="left" vertical="center"/>
    </xf>
    <xf numFmtId="0" fontId="3" fillId="6" borderId="4" xfId="1" applyFont="1" applyFill="1" applyBorder="1" applyAlignment="1">
      <alignment horizontal="left" vertical="center"/>
    </xf>
    <xf numFmtId="0" fontId="3" fillId="6" borderId="2" xfId="1" applyFont="1" applyFill="1" applyBorder="1" applyAlignment="1">
      <alignment horizontal="left" vertical="center"/>
    </xf>
    <xf numFmtId="0" fontId="6" fillId="6" borderId="0" xfId="1" applyFont="1" applyFill="1" applyAlignment="1">
      <alignment horizontal="right"/>
    </xf>
    <xf numFmtId="0" fontId="5" fillId="4" borderId="0" xfId="1" applyFont="1" applyFill="1"/>
    <xf numFmtId="0" fontId="11" fillId="4" borderId="0" xfId="1" applyFont="1" applyFill="1"/>
    <xf numFmtId="0" fontId="31" fillId="0" borderId="0" xfId="1" applyFont="1" applyFill="1"/>
    <xf numFmtId="166" fontId="32" fillId="0" borderId="0" xfId="3" applyNumberFormat="1" applyFont="1" applyFill="1"/>
    <xf numFmtId="0" fontId="32" fillId="0" borderId="0" xfId="1" applyFont="1" applyFill="1"/>
    <xf numFmtId="166" fontId="31" fillId="0" borderId="0" xfId="1" applyNumberFormat="1" applyFont="1" applyFill="1"/>
    <xf numFmtId="166" fontId="33" fillId="0" borderId="0" xfId="3" applyNumberFormat="1" applyFont="1" applyFill="1"/>
    <xf numFmtId="0" fontId="34" fillId="0" borderId="0" xfId="1" applyFont="1" applyFill="1" applyAlignment="1">
      <alignment vertical="center"/>
    </xf>
    <xf numFmtId="0" fontId="33" fillId="3" borderId="0" xfId="1" applyFont="1" applyFill="1" applyAlignment="1">
      <alignment vertical="center"/>
    </xf>
    <xf numFmtId="0" fontId="33" fillId="0" borderId="0" xfId="1" applyFont="1" applyFill="1" applyAlignment="1">
      <alignment vertical="center"/>
    </xf>
    <xf numFmtId="166" fontId="36" fillId="0" borderId="0" xfId="3" applyNumberFormat="1" applyFont="1" applyFill="1" applyAlignment="1">
      <alignment vertical="center"/>
    </xf>
    <xf numFmtId="0" fontId="36" fillId="0" borderId="0" xfId="1" applyFont="1" applyFill="1" applyAlignment="1">
      <alignment vertical="center"/>
    </xf>
    <xf numFmtId="0" fontId="35" fillId="4" borderId="0" xfId="1" applyFont="1" applyFill="1"/>
    <xf numFmtId="0" fontId="38" fillId="3" borderId="0" xfId="1" applyFont="1" applyFill="1" applyAlignment="1">
      <alignment vertical="center" wrapText="1"/>
    </xf>
    <xf numFmtId="0" fontId="34" fillId="2" borderId="0" xfId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vertical="center" wrapText="1"/>
    </xf>
    <xf numFmtId="166" fontId="32" fillId="0" borderId="0" xfId="3" applyNumberFormat="1" applyFont="1" applyFill="1" applyAlignment="1">
      <alignment horizontal="right" vertical="center" wrapText="1"/>
    </xf>
    <xf numFmtId="0" fontId="32" fillId="0" borderId="0" xfId="1" applyFont="1" applyFill="1" applyAlignment="1">
      <alignment horizontal="right" vertical="center" wrapText="1"/>
    </xf>
    <xf numFmtId="0" fontId="39" fillId="0" borderId="0" xfId="1" applyFont="1" applyFill="1" applyAlignment="1">
      <alignment horizontal="right" vertical="center" wrapText="1"/>
    </xf>
    <xf numFmtId="0" fontId="37" fillId="2" borderId="0" xfId="1" applyFont="1" applyFill="1" applyBorder="1" applyAlignment="1">
      <alignment vertical="center"/>
    </xf>
    <xf numFmtId="17" fontId="34" fillId="2" borderId="0" xfId="1" applyNumberFormat="1" applyFont="1" applyFill="1" applyBorder="1" applyAlignment="1">
      <alignment horizontal="right" vertical="center" wrapText="1"/>
    </xf>
    <xf numFmtId="14" fontId="39" fillId="0" borderId="0" xfId="1" applyNumberFormat="1" applyFont="1" applyFill="1" applyAlignment="1">
      <alignment horizontal="right" vertical="center" wrapText="1"/>
    </xf>
    <xf numFmtId="0" fontId="31" fillId="3" borderId="0" xfId="1" applyFont="1" applyFill="1"/>
    <xf numFmtId="166" fontId="31" fillId="3" borderId="0" xfId="3" applyNumberFormat="1" applyFont="1" applyFill="1"/>
    <xf numFmtId="166" fontId="31" fillId="0" borderId="0" xfId="3" applyNumberFormat="1" applyFont="1" applyFill="1"/>
    <xf numFmtId="166" fontId="35" fillId="3" borderId="0" xfId="3" applyNumberFormat="1" applyFont="1" applyFill="1"/>
    <xf numFmtId="166" fontId="35" fillId="4" borderId="0" xfId="3" applyNumberFormat="1" applyFont="1" applyFill="1"/>
    <xf numFmtId="166" fontId="35" fillId="4" borderId="0" xfId="3" applyNumberFormat="1" applyFont="1" applyFill="1" applyAlignment="1">
      <alignment horizontal="right"/>
    </xf>
    <xf numFmtId="166" fontId="40" fillId="3" borderId="0" xfId="3" applyNumberFormat="1" applyFont="1" applyFill="1"/>
    <xf numFmtId="166" fontId="35" fillId="0" borderId="0" xfId="3" applyNumberFormat="1" applyFont="1" applyFill="1"/>
    <xf numFmtId="166" fontId="41" fillId="3" borderId="0" xfId="3" applyNumberFormat="1" applyFont="1" applyFill="1"/>
    <xf numFmtId="0" fontId="34" fillId="2" borderId="0" xfId="1" applyFont="1" applyFill="1" applyBorder="1" applyAlignment="1">
      <alignment vertical="center" wrapText="1"/>
    </xf>
    <xf numFmtId="166" fontId="34" fillId="3" borderId="0" xfId="3" applyNumberFormat="1" applyFont="1" applyFill="1" applyBorder="1" applyAlignment="1">
      <alignment vertical="center" wrapText="1"/>
    </xf>
    <xf numFmtId="166" fontId="34" fillId="2" borderId="0" xfId="3" applyNumberFormat="1" applyFont="1" applyFill="1"/>
    <xf numFmtId="166" fontId="34" fillId="3" borderId="0" xfId="3" applyNumberFormat="1" applyFont="1" applyFill="1"/>
    <xf numFmtId="165" fontId="34" fillId="0" borderId="0" xfId="3" applyNumberFormat="1" applyFont="1" applyFill="1" applyBorder="1" applyAlignment="1">
      <alignment vertical="center" wrapText="1"/>
    </xf>
    <xf numFmtId="166" fontId="39" fillId="5" borderId="0" xfId="3" applyNumberFormat="1" applyFont="1" applyFill="1"/>
    <xf numFmtId="166" fontId="32" fillId="0" borderId="0" xfId="1" applyNumberFormat="1" applyFont="1" applyFill="1"/>
    <xf numFmtId="0" fontId="34" fillId="2" borderId="0" xfId="1" applyFont="1" applyFill="1"/>
    <xf numFmtId="164" fontId="34" fillId="2" borderId="0" xfId="3" applyFont="1" applyFill="1"/>
    <xf numFmtId="167" fontId="34" fillId="3" borderId="0" xfId="5" applyNumberFormat="1" applyFont="1" applyFill="1"/>
    <xf numFmtId="2" fontId="34" fillId="2" borderId="0" xfId="5" applyNumberFormat="1" applyFont="1" applyFill="1"/>
    <xf numFmtId="164" fontId="34" fillId="3" borderId="0" xfId="3" applyFont="1" applyFill="1"/>
    <xf numFmtId="164" fontId="34" fillId="2" borderId="0" xfId="3" applyNumberFormat="1" applyFont="1" applyFill="1"/>
    <xf numFmtId="164" fontId="40" fillId="3" borderId="0" xfId="3" applyFont="1" applyFill="1"/>
    <xf numFmtId="164" fontId="34" fillId="0" borderId="0" xfId="3" applyFont="1" applyFill="1"/>
    <xf numFmtId="10" fontId="39" fillId="5" borderId="0" xfId="3" applyNumberFormat="1" applyFont="1" applyFill="1"/>
    <xf numFmtId="164" fontId="32" fillId="0" borderId="0" xfId="3" applyFont="1" applyFill="1"/>
    <xf numFmtId="164" fontId="31" fillId="0" borderId="0" xfId="3" applyFont="1" applyFill="1"/>
    <xf numFmtId="0" fontId="35" fillId="3" borderId="0" xfId="1" applyFont="1" applyFill="1"/>
    <xf numFmtId="168" fontId="35" fillId="3" borderId="0" xfId="5" applyNumberFormat="1" applyFont="1" applyFill="1"/>
    <xf numFmtId="166" fontId="38" fillId="4" borderId="0" xfId="3" applyNumberFormat="1" applyFont="1" applyFill="1"/>
    <xf numFmtId="166" fontId="38" fillId="3" borderId="0" xfId="3" applyNumberFormat="1" applyFont="1" applyFill="1"/>
    <xf numFmtId="165" fontId="35" fillId="0" borderId="0" xfId="3" applyNumberFormat="1" applyFont="1" applyFill="1"/>
    <xf numFmtId="165" fontId="32" fillId="0" borderId="0" xfId="1" applyNumberFormat="1" applyFont="1" applyFill="1"/>
    <xf numFmtId="165" fontId="31" fillId="0" borderId="0" xfId="1" applyNumberFormat="1" applyFont="1" applyFill="1"/>
    <xf numFmtId="0" fontId="35" fillId="4" borderId="0" xfId="1" applyFont="1" applyFill="1" applyAlignment="1">
      <alignment horizontal="left" indent="1"/>
    </xf>
    <xf numFmtId="166" fontId="35" fillId="3" borderId="0" xfId="3" applyNumberFormat="1" applyFont="1" applyFill="1" applyAlignment="1">
      <alignment horizontal="left" indent="1"/>
    </xf>
    <xf numFmtId="165" fontId="35" fillId="0" borderId="0" xfId="3" applyNumberFormat="1" applyFont="1" applyFill="1" applyAlignment="1">
      <alignment horizontal="left" indent="1"/>
    </xf>
    <xf numFmtId="164" fontId="38" fillId="4" borderId="0" xfId="3" applyNumberFormat="1" applyFont="1" applyFill="1"/>
    <xf numFmtId="164" fontId="35" fillId="4" borderId="0" xfId="3" applyFont="1" applyFill="1"/>
    <xf numFmtId="164" fontId="35" fillId="3" borderId="0" xfId="3" applyFont="1" applyFill="1"/>
    <xf numFmtId="164" fontId="35" fillId="0" borderId="0" xfId="3" applyFont="1" applyFill="1"/>
    <xf numFmtId="166" fontId="34" fillId="7" borderId="0" xfId="3" applyNumberFormat="1" applyFont="1" applyFill="1"/>
    <xf numFmtId="165" fontId="34" fillId="0" borderId="0" xfId="3" applyNumberFormat="1" applyFont="1" applyFill="1"/>
    <xf numFmtId="164" fontId="34" fillId="7" borderId="0" xfId="3" applyNumberFormat="1" applyFont="1" applyFill="1"/>
    <xf numFmtId="10" fontId="34" fillId="3" borderId="0" xfId="3" applyNumberFormat="1" applyFont="1" applyFill="1"/>
    <xf numFmtId="2" fontId="34" fillId="2" borderId="0" xfId="3" applyNumberFormat="1" applyFont="1" applyFill="1"/>
    <xf numFmtId="164" fontId="39" fillId="5" borderId="0" xfId="3" applyFont="1" applyFill="1"/>
    <xf numFmtId="0" fontId="34" fillId="2" borderId="0" xfId="1" applyFont="1" applyFill="1" applyAlignment="1">
      <alignment horizontal="left" indent="3"/>
    </xf>
    <xf numFmtId="166" fontId="34" fillId="3" borderId="0" xfId="3" applyNumberFormat="1" applyFont="1" applyFill="1" applyAlignment="1">
      <alignment horizontal="left" indent="3"/>
    </xf>
    <xf numFmtId="165" fontId="34" fillId="0" borderId="0" xfId="3" applyNumberFormat="1" applyFont="1" applyFill="1" applyAlignment="1">
      <alignment horizontal="left" indent="3"/>
    </xf>
    <xf numFmtId="164" fontId="34" fillId="0" borderId="0" xfId="3" applyFont="1" applyFill="1" applyAlignment="1">
      <alignment horizontal="left" indent="3"/>
    </xf>
    <xf numFmtId="0" fontId="35" fillId="3" borderId="0" xfId="1" applyFont="1" applyFill="1" applyAlignment="1">
      <alignment horizontal="left" indent="3"/>
    </xf>
    <xf numFmtId="166" fontId="35" fillId="3" borderId="0" xfId="3" applyNumberFormat="1" applyFont="1" applyFill="1" applyAlignment="1">
      <alignment horizontal="left" indent="3"/>
    </xf>
    <xf numFmtId="166" fontId="33" fillId="3" borderId="0" xfId="3" applyNumberFormat="1" applyFont="1" applyFill="1"/>
    <xf numFmtId="166" fontId="35" fillId="0" borderId="0" xfId="3" applyNumberFormat="1" applyFont="1" applyFill="1" applyAlignment="1">
      <alignment horizontal="left" indent="3"/>
    </xf>
    <xf numFmtId="0" fontId="34" fillId="2" borderId="0" xfId="1" applyFont="1" applyFill="1" applyAlignment="1">
      <alignment horizontal="left" indent="1"/>
    </xf>
    <xf numFmtId="166" fontId="34" fillId="3" borderId="0" xfId="3" applyNumberFormat="1" applyFont="1" applyFill="1" applyAlignment="1">
      <alignment horizontal="left" indent="1"/>
    </xf>
    <xf numFmtId="165" fontId="34" fillId="0" borderId="0" xfId="3" applyNumberFormat="1" applyFont="1" applyFill="1" applyAlignment="1">
      <alignment horizontal="left" indent="1"/>
    </xf>
    <xf numFmtId="165" fontId="32" fillId="0" borderId="0" xfId="3" applyNumberFormat="1" applyFont="1" applyFill="1"/>
    <xf numFmtId="165" fontId="31" fillId="0" borderId="0" xfId="3" applyNumberFormat="1" applyFont="1" applyFill="1"/>
    <xf numFmtId="0" fontId="35" fillId="4" borderId="0" xfId="1" applyFont="1" applyFill="1" applyAlignment="1">
      <alignment vertical="center" wrapText="1"/>
    </xf>
    <xf numFmtId="166" fontId="35" fillId="3" borderId="0" xfId="3" applyNumberFormat="1" applyFont="1" applyFill="1" applyAlignment="1">
      <alignment vertical="center" wrapText="1"/>
    </xf>
    <xf numFmtId="165" fontId="35" fillId="0" borderId="0" xfId="3" applyNumberFormat="1" applyFont="1" applyFill="1" applyAlignment="1">
      <alignment vertical="center" wrapText="1"/>
    </xf>
    <xf numFmtId="164" fontId="35" fillId="4" borderId="0" xfId="3" applyNumberFormat="1" applyFont="1" applyFill="1"/>
    <xf numFmtId="10" fontId="35" fillId="3" borderId="0" xfId="5" applyNumberFormat="1" applyFont="1" applyFill="1"/>
    <xf numFmtId="0" fontId="34" fillId="2" borderId="0" xfId="1" applyFont="1" applyFill="1" applyAlignment="1">
      <alignment horizontal="left" indent="2"/>
    </xf>
    <xf numFmtId="166" fontId="34" fillId="3" borderId="0" xfId="3" applyNumberFormat="1" applyFont="1" applyFill="1" applyAlignment="1">
      <alignment horizontal="left" indent="2"/>
    </xf>
    <xf numFmtId="165" fontId="34" fillId="0" borderId="0" xfId="3" applyNumberFormat="1" applyFont="1" applyFill="1" applyAlignment="1">
      <alignment horizontal="left" indent="2"/>
    </xf>
    <xf numFmtId="0" fontId="35" fillId="4" borderId="0" xfId="1" applyFont="1" applyFill="1" applyAlignment="1">
      <alignment horizontal="left" indent="3"/>
    </xf>
    <xf numFmtId="165" fontId="35" fillId="0" borderId="0" xfId="3" applyNumberFormat="1" applyFont="1" applyFill="1" applyAlignment="1">
      <alignment horizontal="left" indent="3"/>
    </xf>
    <xf numFmtId="0" fontId="34" fillId="2" borderId="0" xfId="1" applyFont="1" applyFill="1" applyAlignment="1">
      <alignment vertical="center" wrapText="1"/>
    </xf>
    <xf numFmtId="166" fontId="34" fillId="3" borderId="0" xfId="3" applyNumberFormat="1" applyFont="1" applyFill="1" applyAlignment="1">
      <alignment vertical="center" wrapText="1"/>
    </xf>
    <xf numFmtId="165" fontId="34" fillId="0" borderId="0" xfId="3" applyNumberFormat="1" applyFont="1" applyFill="1" applyAlignment="1">
      <alignment vertical="center" wrapText="1"/>
    </xf>
    <xf numFmtId="165" fontId="35" fillId="3" borderId="0" xfId="3" applyNumberFormat="1" applyFont="1" applyFill="1"/>
    <xf numFmtId="165" fontId="40" fillId="3" borderId="0" xfId="3" applyNumberFormat="1" applyFont="1" applyFill="1"/>
    <xf numFmtId="0" fontId="38" fillId="4" borderId="0" xfId="1" applyFont="1" applyFill="1" applyAlignment="1">
      <alignment vertical="center" wrapText="1"/>
    </xf>
    <xf numFmtId="166" fontId="34" fillId="4" borderId="0" xfId="3" applyNumberFormat="1" applyFont="1" applyFill="1" applyAlignment="1">
      <alignment vertical="center" wrapText="1"/>
    </xf>
    <xf numFmtId="166" fontId="40" fillId="3" borderId="0" xfId="3" applyNumberFormat="1" applyFont="1" applyFill="1" applyAlignment="1">
      <alignment vertical="center" wrapText="1"/>
    </xf>
    <xf numFmtId="164" fontId="35" fillId="4" borderId="0" xfId="3" applyNumberFormat="1" applyFont="1" applyFill="1" applyAlignment="1">
      <alignment vertical="center" wrapText="1"/>
    </xf>
    <xf numFmtId="166" fontId="34" fillId="0" borderId="0" xfId="3" applyNumberFormat="1" applyFont="1" applyFill="1" applyAlignment="1">
      <alignment vertical="center" wrapText="1"/>
    </xf>
    <xf numFmtId="2" fontId="35" fillId="4" borderId="0" xfId="5" applyNumberFormat="1" applyFont="1" applyFill="1" applyAlignment="1">
      <alignment vertical="center" wrapText="1"/>
    </xf>
    <xf numFmtId="2" fontId="35" fillId="3" borderId="0" xfId="3" applyNumberFormat="1" applyFont="1" applyFill="1" applyAlignment="1">
      <alignment vertical="center" wrapText="1"/>
    </xf>
    <xf numFmtId="164" fontId="35" fillId="3" borderId="0" xfId="3" applyNumberFormat="1" applyFont="1" applyFill="1" applyAlignment="1">
      <alignment vertical="center" wrapText="1"/>
    </xf>
    <xf numFmtId="164" fontId="40" fillId="3" borderId="0" xfId="3" applyNumberFormat="1" applyFont="1" applyFill="1" applyAlignment="1">
      <alignment vertical="center" wrapText="1"/>
    </xf>
    <xf numFmtId="164" fontId="35" fillId="0" borderId="0" xfId="3" applyNumberFormat="1" applyFont="1" applyFill="1" applyAlignment="1">
      <alignment vertical="center" wrapText="1"/>
    </xf>
    <xf numFmtId="164" fontId="39" fillId="5" borderId="0" xfId="3" applyNumberFormat="1" applyFont="1" applyFill="1"/>
    <xf numFmtId="164" fontId="32" fillId="0" borderId="0" xfId="3" applyNumberFormat="1" applyFont="1" applyFill="1"/>
    <xf numFmtId="164" fontId="32" fillId="0" borderId="0" xfId="1" applyNumberFormat="1" applyFont="1" applyFill="1"/>
    <xf numFmtId="164" fontId="31" fillId="0" borderId="0" xfId="1" applyNumberFormat="1" applyFont="1" applyFill="1"/>
    <xf numFmtId="2" fontId="35" fillId="4" borderId="0" xfId="5" applyNumberFormat="1" applyFont="1" applyFill="1"/>
    <xf numFmtId="2" fontId="35" fillId="3" borderId="0" xfId="3" applyNumberFormat="1" applyFont="1" applyFill="1"/>
    <xf numFmtId="164" fontId="35" fillId="3" borderId="0" xfId="3" applyNumberFormat="1" applyFont="1" applyFill="1"/>
    <xf numFmtId="164" fontId="40" fillId="3" borderId="0" xfId="3" applyNumberFormat="1" applyFont="1" applyFill="1"/>
    <xf numFmtId="164" fontId="35" fillId="0" borderId="0" xfId="3" applyNumberFormat="1" applyFont="1" applyFill="1"/>
    <xf numFmtId="0" fontId="37" fillId="3" borderId="0" xfId="1" applyFont="1" applyFill="1"/>
    <xf numFmtId="166" fontId="37" fillId="3" borderId="0" xfId="3" applyNumberFormat="1" applyFont="1" applyFill="1"/>
    <xf numFmtId="164" fontId="37" fillId="3" borderId="0" xfId="3" applyNumberFormat="1" applyFont="1" applyFill="1"/>
    <xf numFmtId="164" fontId="41" fillId="3" borderId="0" xfId="3" applyNumberFormat="1" applyFont="1" applyFill="1"/>
    <xf numFmtId="164" fontId="37" fillId="0" borderId="0" xfId="3" applyNumberFormat="1" applyFont="1" applyFill="1"/>
    <xf numFmtId="0" fontId="38" fillId="4" borderId="0" xfId="1" applyFont="1" applyFill="1"/>
    <xf numFmtId="166" fontId="38" fillId="3" borderId="0" xfId="3" applyNumberFormat="1" applyFont="1" applyFill="1" applyAlignment="1">
      <alignment horizontal="left"/>
    </xf>
    <xf numFmtId="166" fontId="38" fillId="4" borderId="0" xfId="3" applyNumberFormat="1" applyFont="1" applyFill="1" applyAlignment="1">
      <alignment horizontal="right"/>
    </xf>
    <xf numFmtId="166" fontId="38" fillId="3" borderId="0" xfId="3" applyNumberFormat="1" applyFont="1" applyFill="1" applyAlignment="1">
      <alignment horizontal="right"/>
    </xf>
    <xf numFmtId="166" fontId="38" fillId="0" borderId="0" xfId="3" applyNumberFormat="1" applyFont="1" applyFill="1" applyAlignment="1">
      <alignment horizontal="left"/>
    </xf>
    <xf numFmtId="166" fontId="34" fillId="5" borderId="0" xfId="3" applyNumberFormat="1" applyFont="1" applyFill="1"/>
    <xf numFmtId="0" fontId="36" fillId="0" borderId="0" xfId="1" applyFont="1" applyFill="1"/>
    <xf numFmtId="0" fontId="38" fillId="0" borderId="0" xfId="1" applyFont="1" applyFill="1"/>
    <xf numFmtId="166" fontId="37" fillId="0" borderId="0" xfId="3" applyNumberFormat="1" applyFont="1" applyFill="1"/>
    <xf numFmtId="0" fontId="33" fillId="4" borderId="0" xfId="1" applyFont="1" applyFill="1"/>
    <xf numFmtId="166" fontId="33" fillId="4" borderId="0" xfId="3" applyNumberFormat="1" applyFont="1" applyFill="1"/>
    <xf numFmtId="166" fontId="42" fillId="0" borderId="0" xfId="1" applyNumberFormat="1" applyFont="1" applyFill="1"/>
    <xf numFmtId="0" fontId="31" fillId="0" borderId="0" xfId="1" applyFont="1"/>
    <xf numFmtId="165" fontId="31" fillId="3" borderId="0" xfId="3" applyNumberFormat="1" applyFont="1" applyFill="1"/>
    <xf numFmtId="0" fontId="33" fillId="0" borderId="0" xfId="1" applyFont="1" applyAlignment="1">
      <alignment vertical="center"/>
    </xf>
    <xf numFmtId="0" fontId="34" fillId="3" borderId="0" xfId="1" applyFont="1" applyFill="1" applyBorder="1" applyAlignment="1">
      <alignment horizontal="center" vertical="center" wrapText="1"/>
    </xf>
    <xf numFmtId="0" fontId="31" fillId="3" borderId="0" xfId="1" applyFont="1" applyFill="1" applyAlignment="1">
      <alignment horizontal="center" vertical="center" wrapText="1"/>
    </xf>
    <xf numFmtId="14" fontId="33" fillId="0" borderId="0" xfId="1" applyNumberFormat="1" applyFont="1" applyAlignment="1">
      <alignment vertical="center"/>
    </xf>
    <xf numFmtId="0" fontId="31" fillId="0" borderId="0" xfId="1" applyFont="1" applyFill="1" applyAlignment="1">
      <alignment vertical="center" wrapText="1"/>
    </xf>
    <xf numFmtId="0" fontId="31" fillId="0" borderId="0" xfId="1" applyFont="1" applyAlignment="1">
      <alignment horizontal="right" vertical="center" wrapText="1"/>
    </xf>
    <xf numFmtId="164" fontId="31" fillId="0" borderId="0" xfId="3" applyNumberFormat="1" applyFont="1" applyFill="1"/>
    <xf numFmtId="166" fontId="31" fillId="0" borderId="0" xfId="3" applyNumberFormat="1" applyFont="1"/>
    <xf numFmtId="9" fontId="34" fillId="2" borderId="0" xfId="5" applyFont="1" applyFill="1"/>
    <xf numFmtId="164" fontId="34" fillId="2" borderId="0" xfId="5" applyNumberFormat="1" applyFont="1" applyFill="1"/>
    <xf numFmtId="164" fontId="38" fillId="4" borderId="0" xfId="3" applyFont="1" applyFill="1"/>
    <xf numFmtId="166" fontId="31" fillId="0" borderId="0" xfId="1" applyNumberFormat="1" applyFont="1"/>
    <xf numFmtId="164" fontId="34" fillId="3" borderId="0" xfId="3" applyFont="1" applyFill="1" applyAlignment="1">
      <alignment horizontal="left" indent="3"/>
    </xf>
    <xf numFmtId="164" fontId="31" fillId="0" borderId="0" xfId="3" applyFont="1"/>
    <xf numFmtId="164" fontId="34" fillId="3" borderId="0" xfId="3" applyNumberFormat="1" applyFont="1" applyFill="1" applyAlignment="1">
      <alignment horizontal="left" indent="3"/>
    </xf>
    <xf numFmtId="164" fontId="34" fillId="2" borderId="0" xfId="3" applyNumberFormat="1" applyFont="1" applyFill="1" applyAlignment="1">
      <alignment horizontal="left" indent="3"/>
    </xf>
    <xf numFmtId="166" fontId="34" fillId="2" borderId="0" xfId="3" applyNumberFormat="1" applyFont="1" applyFill="1" applyAlignment="1">
      <alignment horizontal="left" indent="3"/>
    </xf>
    <xf numFmtId="0" fontId="34" fillId="3" borderId="0" xfId="1" applyFont="1" applyFill="1" applyAlignment="1">
      <alignment horizontal="left" indent="3"/>
    </xf>
    <xf numFmtId="164" fontId="34" fillId="2" borderId="0" xfId="3" applyNumberFormat="1" applyFont="1" applyFill="1" applyAlignment="1">
      <alignment horizontal="left" indent="2"/>
    </xf>
    <xf numFmtId="9" fontId="31" fillId="0" borderId="0" xfId="5" applyFont="1" applyFill="1"/>
    <xf numFmtId="9" fontId="35" fillId="4" borderId="0" xfId="5" applyFont="1" applyFill="1"/>
    <xf numFmtId="164" fontId="35" fillId="4" borderId="0" xfId="5" applyNumberFormat="1" applyFont="1" applyFill="1"/>
    <xf numFmtId="9" fontId="31" fillId="0" borderId="0" xfId="5" applyFont="1"/>
    <xf numFmtId="10" fontId="31" fillId="0" borderId="0" xfId="5" applyNumberFormat="1" applyFont="1"/>
    <xf numFmtId="167" fontId="31" fillId="0" borderId="0" xfId="5" applyNumberFormat="1" applyFont="1"/>
    <xf numFmtId="164" fontId="34" fillId="4" borderId="0" xfId="3" applyNumberFormat="1" applyFont="1" applyFill="1" applyAlignment="1">
      <alignment vertical="center" wrapText="1"/>
    </xf>
    <xf numFmtId="164" fontId="35" fillId="3" borderId="0" xfId="3" applyFont="1" applyFill="1" applyAlignment="1">
      <alignment vertical="center" wrapText="1"/>
    </xf>
    <xf numFmtId="164" fontId="35" fillId="4" borderId="0" xfId="3" applyFont="1" applyFill="1" applyAlignment="1">
      <alignment vertical="center" wrapText="1"/>
    </xf>
    <xf numFmtId="0" fontId="39" fillId="5" borderId="0" xfId="1" applyFont="1" applyFill="1"/>
    <xf numFmtId="0" fontId="31" fillId="5" borderId="0" xfId="1" applyFont="1" applyFill="1"/>
    <xf numFmtId="0" fontId="31" fillId="39" borderId="0" xfId="1" applyFont="1" applyFill="1"/>
    <xf numFmtId="0" fontId="43" fillId="39" borderId="0" xfId="0" applyFont="1" applyFill="1"/>
    <xf numFmtId="164" fontId="43" fillId="39" borderId="0" xfId="3" applyFont="1" applyFill="1"/>
    <xf numFmtId="0" fontId="43" fillId="0" borderId="0" xfId="0" applyFont="1" applyFill="1"/>
    <xf numFmtId="1" fontId="42" fillId="0" borderId="0" xfId="0" applyNumberFormat="1" applyFont="1" applyFill="1"/>
    <xf numFmtId="0" fontId="42" fillId="0" borderId="0" xfId="1" applyFont="1"/>
    <xf numFmtId="0" fontId="42" fillId="0" borderId="0" xfId="1" applyFont="1" applyFill="1"/>
    <xf numFmtId="0" fontId="44" fillId="0" borderId="0" xfId="1" applyFont="1" applyAlignment="1">
      <alignment vertical="center"/>
    </xf>
    <xf numFmtId="0" fontId="42" fillId="0" borderId="0" xfId="1" applyFont="1" applyAlignment="1">
      <alignment horizontal="right" vertical="center" wrapText="1"/>
    </xf>
    <xf numFmtId="166" fontId="42" fillId="0" borderId="0" xfId="3" applyNumberFormat="1" applyFont="1"/>
    <xf numFmtId="166" fontId="42" fillId="0" borderId="0" xfId="1" applyNumberFormat="1" applyFont="1"/>
    <xf numFmtId="9" fontId="42" fillId="0" borderId="0" xfId="5" applyFont="1"/>
    <xf numFmtId="167" fontId="42" fillId="0" borderId="0" xfId="5" applyNumberFormat="1" applyFont="1"/>
    <xf numFmtId="164" fontId="42" fillId="0" borderId="0" xfId="3" applyFont="1"/>
    <xf numFmtId="10" fontId="42" fillId="0" borderId="0" xfId="5" applyNumberFormat="1" applyFont="1"/>
    <xf numFmtId="168" fontId="42" fillId="0" borderId="0" xfId="5" applyNumberFormat="1" applyFont="1"/>
    <xf numFmtId="0" fontId="42" fillId="5" borderId="0" xfId="1" applyFont="1" applyFill="1"/>
    <xf numFmtId="166" fontId="42" fillId="5" borderId="0" xfId="3" applyNumberFormat="1" applyFont="1" applyFill="1"/>
    <xf numFmtId="17" fontId="42" fillId="5" borderId="0" xfId="1" applyNumberFormat="1" applyFont="1" applyFill="1"/>
    <xf numFmtId="164" fontId="42" fillId="5" borderId="0" xfId="3" applyNumberFormat="1" applyFont="1" applyFill="1"/>
    <xf numFmtId="10" fontId="42" fillId="5" borderId="0" xfId="5" applyNumberFormat="1" applyFont="1" applyFill="1"/>
    <xf numFmtId="169" fontId="42" fillId="5" borderId="0" xfId="5" applyNumberFormat="1" applyFont="1" applyFill="1"/>
    <xf numFmtId="0" fontId="44" fillId="5" borderId="0" xfId="1" applyFont="1" applyFill="1"/>
    <xf numFmtId="17" fontId="42" fillId="0" borderId="0" xfId="1" applyNumberFormat="1" applyFont="1"/>
    <xf numFmtId="172" fontId="42" fillId="0" borderId="0" xfId="1" applyNumberFormat="1" applyFont="1"/>
    <xf numFmtId="0" fontId="7" fillId="6" borderId="0" xfId="1" applyFont="1" applyFill="1" applyAlignment="1">
      <alignment horizontal="center"/>
    </xf>
    <xf numFmtId="0" fontId="6" fillId="6" borderId="5" xfId="1" applyFont="1" applyFill="1" applyBorder="1" applyAlignment="1">
      <alignment horizontal="left" vertical="center" wrapText="1"/>
    </xf>
    <xf numFmtId="0" fontId="6" fillId="6" borderId="6" xfId="1" applyFont="1" applyFill="1" applyBorder="1" applyAlignment="1">
      <alignment horizontal="left" vertical="center" wrapText="1"/>
    </xf>
    <xf numFmtId="0" fontId="10" fillId="6" borderId="0" xfId="1" applyFont="1" applyFill="1" applyAlignment="1">
      <alignment horizontal="left" vertical="justify" wrapText="1"/>
    </xf>
    <xf numFmtId="0" fontId="34" fillId="2" borderId="0" xfId="1" applyFont="1" applyFill="1" applyBorder="1" applyAlignment="1">
      <alignment horizontal="center" vertical="center"/>
    </xf>
    <xf numFmtId="0" fontId="34" fillId="2" borderId="0" xfId="1" applyFont="1" applyFill="1" applyBorder="1" applyAlignment="1">
      <alignment horizontal="center" vertical="center" wrapText="1"/>
    </xf>
    <xf numFmtId="0" fontId="35" fillId="2" borderId="0" xfId="1" applyFont="1" applyFill="1" applyBorder="1" applyAlignment="1">
      <alignment vertical="center"/>
    </xf>
    <xf numFmtId="0" fontId="37" fillId="2" borderId="0" xfId="1" applyFont="1" applyFill="1" applyBorder="1" applyAlignment="1">
      <alignment vertical="center"/>
    </xf>
    <xf numFmtId="0" fontId="38" fillId="0" borderId="0" xfId="1" applyFont="1" applyAlignment="1">
      <alignment horizontal="center" vertical="center"/>
    </xf>
    <xf numFmtId="0" fontId="35" fillId="2" borderId="7" xfId="1" applyFont="1" applyFill="1" applyBorder="1" applyAlignment="1">
      <alignment vertical="center"/>
    </xf>
    <xf numFmtId="0" fontId="37" fillId="2" borderId="7" xfId="1" applyFont="1" applyFill="1" applyBorder="1" applyAlignment="1">
      <alignment vertical="center"/>
    </xf>
    <xf numFmtId="0" fontId="38" fillId="0" borderId="0" xfId="1" applyFont="1" applyAlignment="1">
      <alignment horizontal="center"/>
    </xf>
    <xf numFmtId="0" fontId="31" fillId="2" borderId="0" xfId="1" applyFont="1" applyFill="1" applyAlignment="1">
      <alignment horizontal="center" vertical="center" wrapText="1"/>
    </xf>
  </cellXfs>
  <cellStyles count="143">
    <cellStyle name="20% - Énfasis1" xfId="23" builtinId="30" customBuiltin="1"/>
    <cellStyle name="20% - Énfasis1 2" xfId="63"/>
    <cellStyle name="20% - Énfasis2" xfId="27" builtinId="34" customBuiltin="1"/>
    <cellStyle name="20% - Énfasis2 2" xfId="64"/>
    <cellStyle name="20% - Énfasis3" xfId="31" builtinId="38" customBuiltin="1"/>
    <cellStyle name="20% - Énfasis3 2" xfId="65"/>
    <cellStyle name="20% - Énfasis4" xfId="35" builtinId="42" customBuiltin="1"/>
    <cellStyle name="20% - Énfasis4 2" xfId="66"/>
    <cellStyle name="20% - Énfasis5" xfId="39" builtinId="46" customBuiltin="1"/>
    <cellStyle name="20% - Énfasis5 2" xfId="67"/>
    <cellStyle name="20% - Énfasis6" xfId="43" builtinId="50" customBuiltin="1"/>
    <cellStyle name="20% - Énfasis6 2" xfId="68"/>
    <cellStyle name="40% - Énfasis1" xfId="24" builtinId="31" customBuiltin="1"/>
    <cellStyle name="40% - Énfasis1 2" xfId="69"/>
    <cellStyle name="40% - Énfasis2" xfId="28" builtinId="35" customBuiltin="1"/>
    <cellStyle name="40% - Énfasis2 2" xfId="70"/>
    <cellStyle name="40% - Énfasis3" xfId="32" builtinId="39" customBuiltin="1"/>
    <cellStyle name="40% - Énfasis3 2" xfId="71"/>
    <cellStyle name="40% - Énfasis4" xfId="36" builtinId="43" customBuiltin="1"/>
    <cellStyle name="40% - Énfasis4 2" xfId="72"/>
    <cellStyle name="40% - Énfasis5" xfId="40" builtinId="47" customBuiltin="1"/>
    <cellStyle name="40% - Énfasis5 2" xfId="73"/>
    <cellStyle name="40% - Énfasis6" xfId="44" builtinId="51" customBuiltin="1"/>
    <cellStyle name="40% - Énfasis6 2" xfId="74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ANCLAS,REZONES Y SUS PARTES,DE FUNDICION,DE HIERRO O DE ACERO" xfId="1"/>
    <cellStyle name="ANCLAS,REZONES Y SUS PARTES,DE FUNDICION,DE HIERRO O DE ACERO 2" xfId="75"/>
    <cellStyle name="ANCLAS,REZONES Y SUS PARTES,DE FUNDICION,DE HIERRO O DE ACERO 3" xfId="95"/>
    <cellStyle name="ANCLAS,REZONES Y SUS PARTES,DE FUNDICION,DE HIERRO O DE ACERO 4" xfId="53"/>
    <cellStyle name="ANCLAS,REZONES Y SUS PARTES,DE FUNDICION,DE HIERRO O DE ACERO 5" xfId="46"/>
    <cellStyle name="ANCLAS,REZONES Y SUS PARTES,DE FUNDICION,DE HIERRO O DE ACERO 6" xfId="93"/>
    <cellStyle name="ANCLAS,REZONES Y SUS PARTES,DE FUNDICION,DE HIERRO O DE ACERO 7" xfId="97"/>
    <cellStyle name="ANCLAS,REZONES Y SUS PARTES,DE FUNDICION,DE HIERRO O DE ACERO 8" xfId="120"/>
    <cellStyle name="ANCLAS,REZONES Y SUS PARTES,DE FUNDICION,DE HIERRO O DE ACERO 9" xfId="119"/>
    <cellStyle name="Buena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4" xfId="10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4" builtinId="20" customBuiltin="1"/>
    <cellStyle name="Euro" xfId="2"/>
    <cellStyle name="Euro 2" xfId="113"/>
    <cellStyle name="Euro 3" xfId="110"/>
    <cellStyle name="Incorrecto" xfId="12" builtinId="27" customBuiltin="1"/>
    <cellStyle name="Millares" xfId="3" builtinId="3"/>
    <cellStyle name="Millares 10" xfId="135"/>
    <cellStyle name="Millares 2" xfId="4"/>
    <cellStyle name="Millares 2 2" xfId="56"/>
    <cellStyle name="Millares 2 3" xfId="112"/>
    <cellStyle name="Millares 2 4" xfId="130"/>
    <cellStyle name="Millares 2 5" xfId="137"/>
    <cellStyle name="Millares 2 6" xfId="136"/>
    <cellStyle name="Millares 3" xfId="60"/>
    <cellStyle name="Millares 6" xfId="76"/>
    <cellStyle name="Millares 8" xfId="134"/>
    <cellStyle name="Millares 9" xfId="77"/>
    <cellStyle name="Neutral" xfId="13" builtinId="28" customBuiltin="1"/>
    <cellStyle name="Normal" xfId="0" builtinId="0"/>
    <cellStyle name="Normal 2 10" xfId="109"/>
    <cellStyle name="Normal 2 2" xfId="55"/>
    <cellStyle name="Normal 2 2 2" xfId="78"/>
    <cellStyle name="Normal 2 2 2 2" xfId="125"/>
    <cellStyle name="Normal 2 2 2 2 2" xfId="126"/>
    <cellStyle name="Normal 2 2 2 2 3" xfId="138"/>
    <cellStyle name="Normal 2 2 2 3" xfId="108"/>
    <cellStyle name="Normal 2 2 3" xfId="96"/>
    <cellStyle name="Normal 2 2 4" xfId="94"/>
    <cellStyle name="Normal 2 2 5" xfId="49"/>
    <cellStyle name="Normal 2 2 6" xfId="52"/>
    <cellStyle name="Normal 2 2 7" xfId="51"/>
    <cellStyle name="Normal 2 2 8" xfId="121"/>
    <cellStyle name="Normal 2 2 9" xfId="111"/>
    <cellStyle name="Normal 2 3" xfId="79"/>
    <cellStyle name="Normal 2 4" xfId="91"/>
    <cellStyle name="Normal 2 5" xfId="90"/>
    <cellStyle name="Normal 2 6" xfId="92"/>
    <cellStyle name="Normal 2 7" xfId="50"/>
    <cellStyle name="Normal 2 8" xfId="101"/>
    <cellStyle name="Normal 2 9" xfId="114"/>
    <cellStyle name="Normal 2 9 2" xfId="131"/>
    <cellStyle name="Normal 2 9 3" xfId="142"/>
    <cellStyle name="Normal 3" xfId="58"/>
    <cellStyle name="Normal 3 2" xfId="80"/>
    <cellStyle name="Normal 3 3" xfId="81"/>
    <cellStyle name="Normal 3 4" xfId="132"/>
    <cellStyle name="Normal 4" xfId="59"/>
    <cellStyle name="Normal 4 2" xfId="82"/>
    <cellStyle name="Normal 4 3" xfId="83"/>
    <cellStyle name="Normal 4 4" xfId="133"/>
    <cellStyle name="Normal 5" xfId="84"/>
    <cellStyle name="Normal 6" xfId="85"/>
    <cellStyle name="Normal 7" xfId="61"/>
    <cellStyle name="Normal 8" xfId="86"/>
    <cellStyle name="Notas 10" xfId="115"/>
    <cellStyle name="Notas 2" xfId="47"/>
    <cellStyle name="Notas 2 2" xfId="87"/>
    <cellStyle name="Notas 2 3" xfId="99"/>
    <cellStyle name="Notas 2 4" xfId="102"/>
    <cellStyle name="Notas 2 5" xfId="104"/>
    <cellStyle name="Notas 2 6" xfId="105"/>
    <cellStyle name="Notas 2 7" xfId="106"/>
    <cellStyle name="Notas 2 8" xfId="122"/>
    <cellStyle name="Notas 2 9" xfId="118"/>
    <cellStyle name="Notas 3" xfId="88"/>
    <cellStyle name="Notas 4" xfId="48"/>
    <cellStyle name="Notas 4 2" xfId="123"/>
    <cellStyle name="Notas 4 3" xfId="117"/>
    <cellStyle name="Notas 5" xfId="98"/>
    <cellStyle name="Notas 5 2" xfId="127"/>
    <cellStyle name="Notas 5 3" xfId="139"/>
    <cellStyle name="Notas 6" xfId="100"/>
    <cellStyle name="Notas 6 2" xfId="128"/>
    <cellStyle name="Notas 6 3" xfId="140"/>
    <cellStyle name="Notas 7" xfId="103"/>
    <cellStyle name="Notas 7 2" xfId="129"/>
    <cellStyle name="Notas 7 3" xfId="141"/>
    <cellStyle name="Notas 8" xfId="54"/>
    <cellStyle name="Notas 8 2" xfId="124"/>
    <cellStyle name="Notas 8 3" xfId="116"/>
    <cellStyle name="Notas 9" xfId="107"/>
    <cellStyle name="Porcentaje" xfId="5" builtinId="5"/>
    <cellStyle name="Porcentaje 2" xfId="57"/>
    <cellStyle name="Porcentaje 3" xfId="62"/>
    <cellStyle name="Porcentual 2" xfId="89"/>
    <cellStyle name="Salida" xfId="15" builtinId="21" customBuiltin="1"/>
    <cellStyle name="Texto de advertencia" xfId="19" builtinId="11" customBuiltin="1"/>
    <cellStyle name="Texto explicativo" xfId="20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otal" xfId="21" builtinId="25" customBuiltin="1"/>
  </cellStyles>
  <dxfs count="0"/>
  <tableStyles count="0" defaultTableStyle="TableStyleMedium2" defaultPivotStyle="PivotStyleLight16"/>
  <colors>
    <mruColors>
      <color rgb="FFB5F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0" b="1" i="0" strike="noStrike">
                <a:solidFill>
                  <a:srgbClr val="000080"/>
                </a:solidFill>
                <a:latin typeface="Arial"/>
                <a:cs typeface="Arial"/>
              </a:rPr>
              <a:t>PARTICIPACION  POR SUBSISTEMA DE LA CARTERA BRUTA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0" b="0" i="0" strike="noStrike">
                <a:solidFill>
                  <a:srgbClr val="000080"/>
                </a:solidFill>
                <a:latin typeface="Arial"/>
                <a:cs typeface="Arial"/>
              </a:rPr>
              <a:t>(en millones de dólares)</a:t>
            </a:r>
            <a:r>
              <a:rPr lang="es-ES" sz="1000" b="1" i="0" strike="noStrike">
                <a:solidFill>
                  <a:srgbClr val="00008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13225431372226717"/>
          <c:y val="5.65334888694469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27362500433583"/>
          <c:y val="0.27888446215139473"/>
          <c:w val="0.86339028184309363"/>
          <c:h val="0.505976095617529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CONSOLIDADO!$AA$114</c:f>
              <c:strCache>
                <c:ptCount val="1"/>
                <c:pt idx="0">
                  <c:v>ene-18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1.8596592284382783E-2"/>
                  <c:y val="-3.850549839602529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0542444702579236E-2"/>
                  <c:y val="5.25746059042433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141856351682623E-2"/>
                  <c:y val="7.674004236505174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2294793235767781E-3"/>
                  <c:y val="1.12783975710745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347655075768678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CONSOLIDADO!$Y$115:$Z$118</c:f>
              <c:strCache>
                <c:ptCount val="4"/>
                <c:pt idx="0">
                  <c:v>BP</c:v>
                </c:pt>
                <c:pt idx="1">
                  <c:v>MUT</c:v>
                </c:pt>
                <c:pt idx="2">
                  <c:v>SF</c:v>
                </c:pt>
                <c:pt idx="3">
                  <c:v>BPUB</c:v>
                </c:pt>
              </c:strCache>
            </c:strRef>
          </c:cat>
          <c:val>
            <c:numRef>
              <c:f>CONSOLIDADO!$AA$115:$AA$118</c:f>
              <c:numCache>
                <c:formatCode>_(* #,##0_);_(* \(#,##0\);_(* "-"??_);_(@_)</c:formatCode>
                <c:ptCount val="4"/>
                <c:pt idx="0">
                  <c:v>24677.116636479997</c:v>
                </c:pt>
                <c:pt idx="1">
                  <c:v>0</c:v>
                </c:pt>
                <c:pt idx="2">
                  <c:v>0</c:v>
                </c:pt>
                <c:pt idx="3">
                  <c:v>4257.0942733600014</c:v>
                </c:pt>
              </c:numCache>
            </c:numRef>
          </c:val>
        </c:ser>
        <c:ser>
          <c:idx val="1"/>
          <c:order val="1"/>
          <c:tx>
            <c:strRef>
              <c:f>CONSOLIDADO!$AB$114</c:f>
              <c:strCache>
                <c:ptCount val="1"/>
                <c:pt idx="0">
                  <c:v>feb-18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6.3719476031005334E-2"/>
                  <c:y val="-2.14872675142678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1860648108393492E-2"/>
                  <c:y val="5.99909186363762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867463245790938E-2"/>
                  <c:y val="9.23145386733093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7803519750460189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CONSOLIDADO!$Y$115:$Z$118</c:f>
              <c:strCache>
                <c:ptCount val="4"/>
                <c:pt idx="0">
                  <c:v>BP</c:v>
                </c:pt>
                <c:pt idx="1">
                  <c:v>MUT</c:v>
                </c:pt>
                <c:pt idx="2">
                  <c:v>SF</c:v>
                </c:pt>
                <c:pt idx="3">
                  <c:v>BPUB</c:v>
                </c:pt>
              </c:strCache>
            </c:strRef>
          </c:cat>
          <c:val>
            <c:numRef>
              <c:f>CONSOLIDADO!$AB$115:$AB$118</c:f>
              <c:numCache>
                <c:formatCode>_(* #,##0_);_(* \(#,##0\);_(* "-"??_);_(@_)</c:formatCode>
                <c:ptCount val="4"/>
                <c:pt idx="0">
                  <c:v>24763.322285350001</c:v>
                </c:pt>
                <c:pt idx="1">
                  <c:v>0</c:v>
                </c:pt>
                <c:pt idx="2">
                  <c:v>0</c:v>
                </c:pt>
                <c:pt idx="3">
                  <c:v>4331.3379106899993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19968"/>
        <c:axId val="667042944"/>
      </c:barChart>
      <c:catAx>
        <c:axId val="6064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667042944"/>
        <c:crosses val="autoZero"/>
        <c:auto val="1"/>
        <c:lblAlgn val="ctr"/>
        <c:lblOffset val="100"/>
        <c:tickMarkSkip val="1"/>
        <c:noMultiLvlLbl val="0"/>
      </c:catAx>
      <c:valAx>
        <c:axId val="667042944"/>
        <c:scaling>
          <c:orientation val="minMax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6064199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tx2">
        <a:lumMod val="20000"/>
        <a:lumOff val="80000"/>
      </a:schemeClr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78" r="0.75000000000000078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0" b="1" i="0" strike="noStrike">
                <a:solidFill>
                  <a:srgbClr val="000080"/>
                </a:solidFill>
                <a:latin typeface="Arial"/>
                <a:cs typeface="Arial"/>
              </a:rPr>
              <a:t>PARTICIPACION POR SUBSISTEMA DE DEPOSITOS-OBLIGACIONES CON EL PÚBLICO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0" b="0" i="0" strike="noStrike">
                <a:solidFill>
                  <a:srgbClr val="000080"/>
                </a:solidFill>
                <a:latin typeface="Arial"/>
                <a:cs typeface="Arial"/>
              </a:rPr>
              <a:t>(en millones de dólares)</a:t>
            </a:r>
          </a:p>
        </c:rich>
      </c:tx>
      <c:layout>
        <c:manualLayout>
          <c:xMode val="edge"/>
          <c:yMode val="edge"/>
          <c:x val="0.17651296719434098"/>
          <c:y val="2.870207400545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27026892854101"/>
          <c:y val="0.24211536633846531"/>
          <c:w val="0.84572967545419653"/>
          <c:h val="0.52100947226536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CONSOLIDADO!$AC$114</c:f>
              <c:strCache>
                <c:ptCount val="1"/>
                <c:pt idx="0">
                  <c:v>ene-18</c:v>
                </c:pt>
              </c:strCache>
            </c:strRef>
          </c:tx>
          <c:spPr>
            <a:solidFill>
              <a:srgbClr val="10253F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invertIfNegative val="1"/>
          <c:dLbls>
            <c:dLbl>
              <c:idx val="0"/>
              <c:layout>
                <c:manualLayout>
                  <c:x val="2.9153380620810863E-3"/>
                  <c:y val="6.75844783184890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4216434035646042E-2"/>
                  <c:y val="1.59371358901437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5636497416789751E-2"/>
                  <c:y val="1.251133828807958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3311246179517328E-3"/>
                  <c:y val="1.23147440450730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CONSOLIDADO!$Y$115:$Y$118</c:f>
              <c:strCache>
                <c:ptCount val="4"/>
                <c:pt idx="0">
                  <c:v>BP</c:v>
                </c:pt>
                <c:pt idx="1">
                  <c:v>MUT</c:v>
                </c:pt>
                <c:pt idx="2">
                  <c:v>SF</c:v>
                </c:pt>
                <c:pt idx="3">
                  <c:v>BPUB</c:v>
                </c:pt>
              </c:strCache>
            </c:strRef>
          </c:cat>
          <c:val>
            <c:numRef>
              <c:f>CONSOLIDADO!$AC$115:$AC$118</c:f>
              <c:numCache>
                <c:formatCode>_(* #,##0_);_(* \(#,##0\);_(* "-"??_);_(@_)</c:formatCode>
                <c:ptCount val="4"/>
                <c:pt idx="0">
                  <c:v>30200.739630280001</c:v>
                </c:pt>
                <c:pt idx="1">
                  <c:v>0</c:v>
                </c:pt>
                <c:pt idx="2">
                  <c:v>0</c:v>
                </c:pt>
                <c:pt idx="3">
                  <c:v>4048.200934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scene3d>
                    <a:camera prst="orthographicFront"/>
                    <a:lightRig rig="threePt" dir="t"/>
                  </a:scene3d>
                  <a:sp3d>
                    <a:bevelT/>
                  </a:sp3d>
                </c14:spPr>
              </c14:invertSolidFillFmt>
            </c:ext>
          </c:extLst>
        </c:ser>
        <c:ser>
          <c:idx val="1"/>
          <c:order val="1"/>
          <c:tx>
            <c:strRef>
              <c:f>CONSOLIDADO!$AD$114</c:f>
              <c:strCache>
                <c:ptCount val="1"/>
                <c:pt idx="0">
                  <c:v>feb-18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7.8380374603599492E-2"/>
                  <c:y val="0.138677559094215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CONSOLIDADO!$Y$115:$Y$118</c:f>
              <c:strCache>
                <c:ptCount val="4"/>
                <c:pt idx="0">
                  <c:v>BP</c:v>
                </c:pt>
                <c:pt idx="1">
                  <c:v>MUT</c:v>
                </c:pt>
                <c:pt idx="2">
                  <c:v>SF</c:v>
                </c:pt>
                <c:pt idx="3">
                  <c:v>BPUB</c:v>
                </c:pt>
              </c:strCache>
            </c:strRef>
          </c:cat>
          <c:val>
            <c:numRef>
              <c:f>CONSOLIDADO!$AD$115:$AD$118</c:f>
              <c:numCache>
                <c:formatCode>_(* #,##0_);_(* \(#,##0\);_(* "-"??_);_(@_)</c:formatCode>
                <c:ptCount val="4"/>
                <c:pt idx="0">
                  <c:v>30462.971059920001</c:v>
                </c:pt>
                <c:pt idx="1">
                  <c:v>0</c:v>
                </c:pt>
                <c:pt idx="2">
                  <c:v>0</c:v>
                </c:pt>
                <c:pt idx="3">
                  <c:v>4078.2652707299999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244800"/>
        <c:axId val="667254784"/>
      </c:barChart>
      <c:catAx>
        <c:axId val="66724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667254784"/>
        <c:crosses val="autoZero"/>
        <c:auto val="1"/>
        <c:lblAlgn val="ctr"/>
        <c:lblOffset val="100"/>
        <c:tickMarkSkip val="1"/>
        <c:noMultiLvlLbl val="0"/>
      </c:catAx>
      <c:valAx>
        <c:axId val="667254784"/>
        <c:scaling>
          <c:orientation val="minMax"/>
          <c:min val="0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66724480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tx2">
        <a:lumMod val="20000"/>
        <a:lumOff val="80000"/>
      </a:schemeClr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0" b="1" i="0" strike="noStrike">
                <a:solidFill>
                  <a:srgbClr val="000080"/>
                </a:solidFill>
                <a:latin typeface="Arial"/>
                <a:cs typeface="Arial"/>
              </a:rPr>
              <a:t>NIVEL DE CRECIMIENTO DE LA CARTERA BRUTA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0" b="0" i="0" strike="noStrike">
                <a:solidFill>
                  <a:srgbClr val="000080"/>
                </a:solidFill>
                <a:latin typeface="Arial"/>
                <a:cs typeface="Arial"/>
              </a:rPr>
              <a:t>SISTEMA DE BANCOS</a:t>
            </a:r>
          </a:p>
        </c:rich>
      </c:tx>
      <c:layout>
        <c:manualLayout>
          <c:xMode val="edge"/>
          <c:yMode val="edge"/>
          <c:x val="0.15370407509082257"/>
          <c:y val="3.9310797357226895E-2"/>
        </c:manualLayout>
      </c:layout>
      <c:overlay val="0"/>
      <c:spPr>
        <a:noFill/>
        <a:ln w="25400">
          <a:noFill/>
        </a:ln>
      </c:spPr>
    </c:title>
    <c:autoTitleDeleted val="0"/>
    <c:view3D>
      <c:rotX val="12"/>
      <c:hPercent val="100"/>
      <c:rotY val="25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1.3071937142364759E-2"/>
          <c:y val="0.25654450261780132"/>
          <c:w val="0.86928381996725568"/>
          <c:h val="0.5759162303664926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CONSOLIDADO!$Z$103</c:f>
              <c:strCache>
                <c:ptCount val="1"/>
                <c:pt idx="0">
                  <c:v>ene-18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939193674022283E-2"/>
                  <c:y val="-6.5694926716860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CONSOLIDADO!$Y$104</c:f>
              <c:strCache>
                <c:ptCount val="1"/>
                <c:pt idx="0">
                  <c:v>Bancos</c:v>
                </c:pt>
              </c:strCache>
            </c:strRef>
          </c:cat>
          <c:val>
            <c:numRef>
              <c:f>CONSOLIDADO!$Z$104</c:f>
              <c:numCache>
                <c:formatCode>_ * #,##0_ ;_ * \-#,##0_ ;_ * "-"??_ ;_ @_ </c:formatCode>
                <c:ptCount val="1"/>
                <c:pt idx="0">
                  <c:v>24677.116636479997</c:v>
                </c:pt>
              </c:numCache>
            </c:numRef>
          </c:val>
          <c:shape val="cone"/>
        </c:ser>
        <c:ser>
          <c:idx val="1"/>
          <c:order val="1"/>
          <c:tx>
            <c:strRef>
              <c:f>CONSOLIDADO!$AA$103</c:f>
              <c:strCache>
                <c:ptCount val="1"/>
                <c:pt idx="0">
                  <c:v>feb-18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3460104986876639"/>
                  <c:y val="0.2442593738041092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CONSOLIDADO!$Y$104</c:f>
              <c:strCache>
                <c:ptCount val="1"/>
                <c:pt idx="0">
                  <c:v>Bancos</c:v>
                </c:pt>
              </c:strCache>
            </c:strRef>
          </c:cat>
          <c:val>
            <c:numRef>
              <c:f>CONSOLIDADO!$AA$104</c:f>
              <c:numCache>
                <c:formatCode>_ * #,##0_ ;_ * \-#,##0_ ;_ * "-"??_ ;_ @_ </c:formatCode>
                <c:ptCount val="1"/>
                <c:pt idx="0">
                  <c:v>24763.322285350001</c:v>
                </c:pt>
              </c:numCache>
            </c:numRef>
          </c:val>
          <c:shape val="cone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7282432"/>
        <c:axId val="669782784"/>
        <c:axId val="0"/>
      </c:bar3DChart>
      <c:catAx>
        <c:axId val="66728243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669782784"/>
        <c:crosses val="autoZero"/>
        <c:auto val="1"/>
        <c:lblAlgn val="ctr"/>
        <c:lblOffset val="100"/>
        <c:noMultiLvlLbl val="0"/>
      </c:catAx>
      <c:valAx>
        <c:axId val="669782784"/>
        <c:scaling>
          <c:orientation val="minMax"/>
        </c:scaling>
        <c:delete val="1"/>
        <c:axPos val="l"/>
        <c:numFmt formatCode="_ * #,##0_ ;_ * \-#,##0_ ;_ * &quot;-&quot;??_ ;_ @_ " sourceLinked="1"/>
        <c:majorTickMark val="out"/>
        <c:minorTickMark val="none"/>
        <c:tickLblPos val="nextTo"/>
        <c:crossAx val="667282432"/>
        <c:crosses val="autoZero"/>
        <c:crossBetween val="between"/>
        <c:majorUnit val="8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08980323197"/>
          <c:y val="0.85028735632183905"/>
          <c:w val="0.63333497717795717"/>
          <c:h val="0.136783419313965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tx2">
        <a:lumMod val="20000"/>
        <a:lumOff val="80000"/>
      </a:schemeClr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78" r="0.75000000000000078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CONSOLIDADO!A1"/><Relationship Id="rId1" Type="http://schemas.openxmlformats.org/officeDocument/2006/relationships/hyperlink" Target="#'POR ENTIDAD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PRESENTACION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hyperlink" Target="#PRESENTACION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562841</xdr:colOff>
      <xdr:row>9</xdr:row>
      <xdr:rowOff>86592</xdr:rowOff>
    </xdr:from>
    <xdr:to>
      <xdr:col>9</xdr:col>
      <xdr:colOff>285751</xdr:colOff>
      <xdr:row>12</xdr:row>
      <xdr:rowOff>25978</xdr:rowOff>
    </xdr:to>
    <xdr:sp macro="" textlink="">
      <xdr:nvSpPr>
        <xdr:cNvPr id="5" name="6 Rectángulo">
          <a:hlinkClick xmlns:r="http://schemas.openxmlformats.org/officeDocument/2006/relationships" r:id="rId1"/>
        </xdr:cNvPr>
        <xdr:cNvSpPr/>
      </xdr:nvSpPr>
      <xdr:spPr bwMode="auto">
        <a:xfrm>
          <a:off x="3706091" y="1827069"/>
          <a:ext cx="2008910" cy="441614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txBody>
        <a:bodyPr vertOverflow="clip" wrap="square" lIns="18288" tIns="0" rIns="0" bIns="0" rtlCol="0" anchor="ctr" upright="1"/>
        <a:lstStyle/>
        <a:p>
          <a:pPr algn="ctr"/>
          <a:r>
            <a:rPr lang="es-ES" sz="900" b="1">
              <a:latin typeface="Arial" pitchFamily="34" charset="0"/>
              <a:cs typeface="Arial" pitchFamily="34" charset="0"/>
            </a:rPr>
            <a:t>Síntesis financiera por subsistema y por las</a:t>
          </a:r>
          <a:r>
            <a:rPr lang="es-ES" sz="900" b="1" baseline="0">
              <a:latin typeface="Arial" pitchFamily="34" charset="0"/>
              <a:cs typeface="Arial" pitchFamily="34" charset="0"/>
            </a:rPr>
            <a:t> entidades más Importantes</a:t>
          </a:r>
          <a:r>
            <a:rPr lang="es-ES" sz="900" b="0" baseline="0">
              <a:latin typeface="Arial" pitchFamily="34" charset="0"/>
              <a:cs typeface="Arial" pitchFamily="34" charset="0"/>
            </a:rPr>
            <a:t>.</a:t>
          </a:r>
          <a:endParaRPr lang="es-ES" sz="9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571500</xdr:colOff>
      <xdr:row>12</xdr:row>
      <xdr:rowOff>129886</xdr:rowOff>
    </xdr:from>
    <xdr:to>
      <xdr:col>9</xdr:col>
      <xdr:colOff>311727</xdr:colOff>
      <xdr:row>15</xdr:row>
      <xdr:rowOff>43295</xdr:rowOff>
    </xdr:to>
    <xdr:sp macro="" textlink="">
      <xdr:nvSpPr>
        <xdr:cNvPr id="7" name="5 Rectángulo">
          <a:hlinkClick xmlns:r="http://schemas.openxmlformats.org/officeDocument/2006/relationships" r:id="rId2"/>
        </xdr:cNvPr>
        <xdr:cNvSpPr/>
      </xdr:nvSpPr>
      <xdr:spPr bwMode="auto">
        <a:xfrm>
          <a:off x="3714750" y="2372591"/>
          <a:ext cx="2026227" cy="406977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txBody>
        <a:bodyPr vertOverflow="clip" wrap="square" lIns="18288" tIns="0" rIns="0" bIns="0" rtlCol="0" anchor="ctr" upright="1"/>
        <a:lstStyle/>
        <a:p>
          <a:pPr algn="l"/>
          <a:r>
            <a:rPr lang="es-ES" sz="900" b="1">
              <a:latin typeface="Arial" pitchFamily="34" charset="0"/>
              <a:cs typeface="Arial" pitchFamily="34" charset="0"/>
            </a:rPr>
            <a:t>Reporte gerencial financiero.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</xdr:colOff>
      <xdr:row>2</xdr:row>
      <xdr:rowOff>128307</xdr:rowOff>
    </xdr:from>
    <xdr:ext cx="588478" cy="189511"/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59858" y="350557"/>
          <a:ext cx="673902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ES" sz="1000" b="1" i="0" strike="noStrike">
              <a:solidFill>
                <a:srgbClr val="FFFFFF"/>
              </a:solidFill>
              <a:latin typeface="Arial"/>
              <a:cs typeface="Arial"/>
            </a:rPr>
            <a:t>CUENTAS </a:t>
          </a:r>
        </a:p>
      </xdr:txBody>
    </xdr:sp>
    <xdr:clientData/>
  </xdr:oneCellAnchor>
  <xdr:twoCellAnchor editAs="oneCell">
    <xdr:from>
      <xdr:col>1</xdr:col>
      <xdr:colOff>2362200</xdr:colOff>
      <xdr:row>2</xdr:row>
      <xdr:rowOff>76200</xdr:rowOff>
    </xdr:from>
    <xdr:to>
      <xdr:col>1</xdr:col>
      <xdr:colOff>2457450</xdr:colOff>
      <xdr:row>3</xdr:row>
      <xdr:rowOff>123825</xdr:rowOff>
    </xdr:to>
    <xdr:sp macro="" textlink="">
      <xdr:nvSpPr>
        <xdr:cNvPr id="6284905" name="Text Box 2"/>
        <xdr:cNvSpPr txBox="1">
          <a:spLocks noChangeArrowheads="1"/>
        </xdr:cNvSpPr>
      </xdr:nvSpPr>
      <xdr:spPr bwMode="auto">
        <a:xfrm>
          <a:off x="2819400" y="2952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3524250</xdr:colOff>
      <xdr:row>4</xdr:row>
      <xdr:rowOff>9525</xdr:rowOff>
    </xdr:to>
    <xdr:sp macro="" textlink="">
      <xdr:nvSpPr>
        <xdr:cNvPr id="6284906" name="Line 3"/>
        <xdr:cNvSpPr>
          <a:spLocks noChangeShapeType="1"/>
        </xdr:cNvSpPr>
      </xdr:nvSpPr>
      <xdr:spPr bwMode="auto">
        <a:xfrm>
          <a:off x="457200" y="228600"/>
          <a:ext cx="3524250" cy="361950"/>
        </a:xfrm>
        <a:prstGeom prst="line">
          <a:avLst/>
        </a:prstGeom>
        <a:noFill/>
        <a:ln w="19050">
          <a:solidFill>
            <a:srgbClr val="FFFFFF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2600325</xdr:colOff>
      <xdr:row>2</xdr:row>
      <xdr:rowOff>19050</xdr:rowOff>
    </xdr:from>
    <xdr:to>
      <xdr:col>1</xdr:col>
      <xdr:colOff>3937808</xdr:colOff>
      <xdr:row>3</xdr:row>
      <xdr:rowOff>66675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2858060" y="231962"/>
          <a:ext cx="1329017" cy="2045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1" i="0" strike="noStrike">
              <a:solidFill>
                <a:srgbClr val="FFFFFF"/>
              </a:solidFill>
              <a:latin typeface="Arial"/>
              <a:cs typeface="Arial"/>
            </a:rPr>
            <a:t>INSTITUCIONES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845344</xdr:colOff>
      <xdr:row>2</xdr:row>
      <xdr:rowOff>27781</xdr:rowOff>
    </xdr:to>
    <xdr:sp macro="" textlink="">
      <xdr:nvSpPr>
        <xdr:cNvPr id="11" name="6 Rectángulo">
          <a:hlinkClick xmlns:r="http://schemas.openxmlformats.org/officeDocument/2006/relationships" r:id="rId1"/>
        </xdr:cNvPr>
        <xdr:cNvSpPr/>
      </xdr:nvSpPr>
      <xdr:spPr bwMode="auto">
        <a:xfrm>
          <a:off x="571500" y="0"/>
          <a:ext cx="845344" cy="234156"/>
        </a:xfrm>
        <a:prstGeom prst="rect">
          <a:avLst/>
        </a:prstGeom>
        <a:solidFill>
          <a:schemeClr val="bg1">
            <a:lumMod val="85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txBody>
        <a:bodyPr vertOverflow="clip" wrap="square" lIns="18288" tIns="0" rIns="0" bIns="0" rtlCol="0" anchor="ctr" upright="1"/>
        <a:lstStyle/>
        <a:p>
          <a:pPr algn="ctr"/>
          <a:r>
            <a:rPr lang="es-ES" sz="900" b="1">
              <a:latin typeface="Arial" pitchFamily="34" charset="0"/>
              <a:cs typeface="Arial" pitchFamily="34" charset="0"/>
            </a:rPr>
            <a:t>INICIO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5</xdr:row>
      <xdr:rowOff>0</xdr:rowOff>
    </xdr:from>
    <xdr:ext cx="588478" cy="180036"/>
    <xdr:sp macro="" textlink="">
      <xdr:nvSpPr>
        <xdr:cNvPr id="16385" name="Text Box 1025"/>
        <xdr:cNvSpPr txBox="1">
          <a:spLocks noChangeArrowheads="1"/>
        </xdr:cNvSpPr>
      </xdr:nvSpPr>
      <xdr:spPr bwMode="auto">
        <a:xfrm>
          <a:off x="372533" y="910167"/>
          <a:ext cx="673902" cy="170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s-ES" sz="1000" b="1" i="0" strike="noStrike">
              <a:solidFill>
                <a:srgbClr val="FFFFFF"/>
              </a:solidFill>
              <a:latin typeface="Arial"/>
              <a:cs typeface="Arial"/>
            </a:rPr>
            <a:t>CUENTAS </a:t>
          </a:r>
        </a:p>
      </xdr:txBody>
    </xdr:sp>
    <xdr:clientData/>
  </xdr:oneCellAnchor>
  <xdr:twoCellAnchor editAs="oneCell">
    <xdr:from>
      <xdr:col>2</xdr:col>
      <xdr:colOff>0</xdr:colOff>
      <xdr:row>3</xdr:row>
      <xdr:rowOff>114300</xdr:rowOff>
    </xdr:from>
    <xdr:to>
      <xdr:col>2</xdr:col>
      <xdr:colOff>85725</xdr:colOff>
      <xdr:row>3</xdr:row>
      <xdr:rowOff>323850</xdr:rowOff>
    </xdr:to>
    <xdr:sp macro="" textlink="">
      <xdr:nvSpPr>
        <xdr:cNvPr id="6789369" name="Text Box 1026"/>
        <xdr:cNvSpPr txBox="1">
          <a:spLocks noChangeArrowheads="1"/>
        </xdr:cNvSpPr>
      </xdr:nvSpPr>
      <xdr:spPr bwMode="auto">
        <a:xfrm>
          <a:off x="3762375" y="628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2924175</xdr:colOff>
      <xdr:row>5</xdr:row>
      <xdr:rowOff>28575</xdr:rowOff>
    </xdr:to>
    <xdr:sp macro="" textlink="">
      <xdr:nvSpPr>
        <xdr:cNvPr id="6789370" name="Line 1027"/>
        <xdr:cNvSpPr>
          <a:spLocks noChangeShapeType="1"/>
        </xdr:cNvSpPr>
      </xdr:nvSpPr>
      <xdr:spPr bwMode="auto">
        <a:xfrm>
          <a:off x="295275" y="523875"/>
          <a:ext cx="2924175" cy="419100"/>
        </a:xfrm>
        <a:prstGeom prst="line">
          <a:avLst/>
        </a:prstGeom>
        <a:noFill/>
        <a:ln w="19050">
          <a:solidFill>
            <a:srgbClr val="FFFFFF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2171700</xdr:colOff>
      <xdr:row>3</xdr:row>
      <xdr:rowOff>38100</xdr:rowOff>
    </xdr:from>
    <xdr:to>
      <xdr:col>1</xdr:col>
      <xdr:colOff>3181350</xdr:colOff>
      <xdr:row>3</xdr:row>
      <xdr:rowOff>257175</xdr:rowOff>
    </xdr:to>
    <xdr:sp macro="" textlink="">
      <xdr:nvSpPr>
        <xdr:cNvPr id="16393" name="Text Box 1033"/>
        <xdr:cNvSpPr txBox="1">
          <a:spLocks noChangeArrowheads="1"/>
        </xdr:cNvSpPr>
      </xdr:nvSpPr>
      <xdr:spPr bwMode="auto">
        <a:xfrm>
          <a:off x="2466975" y="552450"/>
          <a:ext cx="10096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1" i="0" strike="noStrike">
              <a:solidFill>
                <a:srgbClr val="FFFFFF"/>
              </a:solidFill>
              <a:latin typeface="Arial"/>
              <a:cs typeface="Arial"/>
            </a:rPr>
            <a:t>SISTEMAS</a:t>
          </a:r>
        </a:p>
      </xdr:txBody>
    </xdr:sp>
    <xdr:clientData/>
  </xdr:twoCellAnchor>
  <xdr:twoCellAnchor>
    <xdr:from>
      <xdr:col>18</xdr:col>
      <xdr:colOff>209549</xdr:colOff>
      <xdr:row>2</xdr:row>
      <xdr:rowOff>136070</xdr:rowOff>
    </xdr:from>
    <xdr:to>
      <xdr:col>24</xdr:col>
      <xdr:colOff>966106</xdr:colOff>
      <xdr:row>25</xdr:row>
      <xdr:rowOff>95250</xdr:rowOff>
    </xdr:to>
    <xdr:graphicFrame macro="">
      <xdr:nvGraphicFramePr>
        <xdr:cNvPr id="6789372" name="Chart 10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197304</xdr:colOff>
      <xdr:row>26</xdr:row>
      <xdr:rowOff>136071</xdr:rowOff>
    </xdr:from>
    <xdr:to>
      <xdr:col>24</xdr:col>
      <xdr:colOff>925286</xdr:colOff>
      <xdr:row>48</xdr:row>
      <xdr:rowOff>29935</xdr:rowOff>
    </xdr:to>
    <xdr:graphicFrame macro="">
      <xdr:nvGraphicFramePr>
        <xdr:cNvPr id="6789373" name="Chart 10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198665</xdr:colOff>
      <xdr:row>49</xdr:row>
      <xdr:rowOff>137432</xdr:rowOff>
    </xdr:from>
    <xdr:to>
      <xdr:col>24</xdr:col>
      <xdr:colOff>884465</xdr:colOff>
      <xdr:row>70</xdr:row>
      <xdr:rowOff>54428</xdr:rowOff>
    </xdr:to>
    <xdr:graphicFrame macro="">
      <xdr:nvGraphicFramePr>
        <xdr:cNvPr id="6789375" name="Chart 10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13607</xdr:rowOff>
    </xdr:from>
    <xdr:to>
      <xdr:col>1</xdr:col>
      <xdr:colOff>833059</xdr:colOff>
      <xdr:row>1</xdr:row>
      <xdr:rowOff>133047</xdr:rowOff>
    </xdr:to>
    <xdr:sp macro="" textlink="">
      <xdr:nvSpPr>
        <xdr:cNvPr id="11" name="10 Rectángulo">
          <a:hlinkClick xmlns:r="http://schemas.openxmlformats.org/officeDocument/2006/relationships" r:id="rId4"/>
        </xdr:cNvPr>
        <xdr:cNvSpPr/>
      </xdr:nvSpPr>
      <xdr:spPr bwMode="auto">
        <a:xfrm>
          <a:off x="0" y="13607"/>
          <a:ext cx="1132416" cy="296333"/>
        </a:xfrm>
        <a:prstGeom prst="rect">
          <a:avLst/>
        </a:prstGeom>
        <a:solidFill>
          <a:schemeClr val="bg1">
            <a:lumMod val="85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txBody>
        <a:bodyPr vertOverflow="clip" wrap="square" lIns="18288" tIns="0" rIns="0" bIns="0" rtlCol="0" anchor="ctr" upright="1"/>
        <a:lstStyle/>
        <a:p>
          <a:pPr algn="ctr"/>
          <a:r>
            <a:rPr lang="es-ES" sz="900" b="1">
              <a:latin typeface="Arial" pitchFamily="34" charset="0"/>
              <a:cs typeface="Arial" pitchFamily="34" charset="0"/>
            </a:rPr>
            <a:t>INICIO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25"/>
  <sheetViews>
    <sheetView zoomScale="110" zoomScaleNormal="110" workbookViewId="0">
      <selection sqref="A1:XFD1048576"/>
    </sheetView>
  </sheetViews>
  <sheetFormatPr baseColWidth="10" defaultColWidth="0" defaultRowHeight="12.75" zeroHeight="1" x14ac:dyDescent="0.2"/>
  <cols>
    <col min="1" max="1" width="9.140625" style="1" customWidth="1"/>
    <col min="2" max="2" width="6.42578125" style="1" customWidth="1"/>
    <col min="3" max="3" width="4.85546875" style="1" customWidth="1"/>
    <col min="4" max="4" width="3.85546875" style="1" customWidth="1"/>
    <col min="5" max="10" width="11.42578125" style="1" customWidth="1"/>
    <col min="11" max="11" width="16.5703125" style="1" customWidth="1"/>
    <col min="12" max="12" width="11.42578125" style="1" customWidth="1"/>
    <col min="13" max="16384" width="0" style="1" hidden="1"/>
  </cols>
  <sheetData>
    <row r="1" spans="1:12" ht="12" customHeight="1" x14ac:dyDescent="0.2"/>
    <row r="2" spans="1:12" x14ac:dyDescent="0.2"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s="2" customFormat="1" ht="18" x14ac:dyDescent="0.25">
      <c r="A3" s="1"/>
      <c r="B3" s="202" t="s">
        <v>65</v>
      </c>
      <c r="C3" s="202"/>
      <c r="D3" s="202"/>
      <c r="E3" s="202"/>
      <c r="F3" s="202"/>
      <c r="G3" s="202"/>
      <c r="H3" s="202"/>
      <c r="I3" s="202"/>
      <c r="J3" s="202"/>
      <c r="K3" s="202"/>
      <c r="L3" s="1"/>
    </row>
    <row r="4" spans="1:12" s="2" customFormat="1" ht="21" customHeight="1" x14ac:dyDescent="0.25">
      <c r="A4" s="1"/>
      <c r="B4" s="202" t="s">
        <v>66</v>
      </c>
      <c r="C4" s="202"/>
      <c r="D4" s="202"/>
      <c r="E4" s="202"/>
      <c r="F4" s="202"/>
      <c r="G4" s="202"/>
      <c r="H4" s="202"/>
      <c r="I4" s="202"/>
      <c r="J4" s="202"/>
      <c r="K4" s="202"/>
      <c r="L4" s="1"/>
    </row>
    <row r="5" spans="1:12" s="2" customFormat="1" ht="9.75" customHeight="1" x14ac:dyDescent="0.25">
      <c r="A5" s="1"/>
      <c r="C5" s="3"/>
      <c r="D5" s="3"/>
      <c r="E5" s="3"/>
      <c r="F5" s="3"/>
      <c r="G5" s="3"/>
      <c r="H5" s="3"/>
      <c r="I5" s="3"/>
      <c r="J5" s="3"/>
      <c r="L5" s="1"/>
    </row>
    <row r="6" spans="1:12" s="2" customFormat="1" ht="13.5" customHeight="1" x14ac:dyDescent="0.2">
      <c r="A6" s="1"/>
      <c r="B6" s="205" t="s">
        <v>58</v>
      </c>
      <c r="C6" s="205"/>
      <c r="D6" s="205"/>
      <c r="E6" s="205"/>
      <c r="F6" s="205"/>
      <c r="G6" s="205"/>
      <c r="H6" s="205"/>
      <c r="I6" s="205"/>
      <c r="J6" s="205"/>
      <c r="K6" s="205"/>
      <c r="L6" s="1"/>
    </row>
    <row r="7" spans="1:12" s="2" customFormat="1" ht="12" customHeight="1" x14ac:dyDescent="0.2">
      <c r="A7" s="1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1"/>
    </row>
    <row r="8" spans="1:12" s="2" customFormat="1" ht="13.5" thickBot="1" x14ac:dyDescent="0.25">
      <c r="A8" s="1"/>
      <c r="L8" s="1"/>
    </row>
    <row r="9" spans="1:12" s="2" customFormat="1" ht="24" customHeight="1" thickBot="1" x14ac:dyDescent="0.25">
      <c r="A9" s="1"/>
      <c r="C9" s="4" t="s">
        <v>56</v>
      </c>
      <c r="D9" s="203" t="s">
        <v>57</v>
      </c>
      <c r="E9" s="203"/>
      <c r="F9" s="203"/>
      <c r="G9" s="204"/>
      <c r="L9" s="1"/>
    </row>
    <row r="10" spans="1:12" s="2" customFormat="1" x14ac:dyDescent="0.2">
      <c r="A10" s="1"/>
      <c r="F10" s="5"/>
      <c r="L10" s="1"/>
    </row>
    <row r="11" spans="1:12" s="2" customFormat="1" ht="13.5" thickBot="1" x14ac:dyDescent="0.25">
      <c r="A11" s="1"/>
      <c r="D11" s="6"/>
      <c r="E11" s="7"/>
      <c r="F11" s="8"/>
      <c r="G11" s="9"/>
      <c r="H11" s="7"/>
      <c r="I11" s="7"/>
      <c r="J11" s="7"/>
      <c r="L11" s="1"/>
    </row>
    <row r="12" spans="1:12" s="2" customFormat="1" x14ac:dyDescent="0.2">
      <c r="A12" s="1"/>
      <c r="D12" s="6"/>
      <c r="E12" s="7"/>
      <c r="F12" s="10"/>
      <c r="G12" s="7"/>
      <c r="H12" s="7"/>
      <c r="I12" s="7"/>
      <c r="J12" s="7"/>
      <c r="L12" s="1"/>
    </row>
    <row r="13" spans="1:12" s="2" customFormat="1" x14ac:dyDescent="0.2">
      <c r="A13" s="1"/>
      <c r="D13" s="11"/>
      <c r="F13" s="5"/>
      <c r="L13" s="1"/>
    </row>
    <row r="14" spans="1:12" s="2" customFormat="1" ht="12.75" customHeight="1" thickBot="1" x14ac:dyDescent="0.25">
      <c r="A14" s="1"/>
      <c r="D14" s="6"/>
      <c r="E14" s="7"/>
      <c r="F14" s="8"/>
      <c r="G14" s="9"/>
      <c r="H14" s="7"/>
      <c r="I14" s="7"/>
      <c r="J14" s="7"/>
      <c r="L14" s="1"/>
    </row>
    <row r="15" spans="1:12" s="2" customFormat="1" x14ac:dyDescent="0.2">
      <c r="A15" s="1"/>
      <c r="D15" s="6"/>
      <c r="E15" s="7"/>
      <c r="F15" s="7"/>
      <c r="G15" s="7"/>
      <c r="H15" s="7"/>
      <c r="I15" s="7"/>
      <c r="J15" s="7"/>
      <c r="L15" s="1"/>
    </row>
    <row r="16" spans="1:12" s="2" customFormat="1" x14ac:dyDescent="0.2">
      <c r="A16" s="1"/>
      <c r="L16" s="1"/>
    </row>
    <row r="17" spans="1:12" s="2" customFormat="1" x14ac:dyDescent="0.2">
      <c r="A17" s="1"/>
      <c r="L17" s="1"/>
    </row>
    <row r="18" spans="1:12" x14ac:dyDescent="0.2">
      <c r="B18" s="12" t="s">
        <v>114</v>
      </c>
      <c r="C18" s="13"/>
      <c r="D18" s="13"/>
      <c r="E18" s="13"/>
    </row>
    <row r="19" spans="1:12" x14ac:dyDescent="0.2">
      <c r="B19" s="12" t="s">
        <v>95</v>
      </c>
      <c r="C19" s="13"/>
      <c r="D19" s="13"/>
      <c r="E19" s="13"/>
    </row>
    <row r="20" spans="1:12" hidden="1" x14ac:dyDescent="0.2"/>
    <row r="21" spans="1:12" hidden="1" x14ac:dyDescent="0.2"/>
    <row r="22" spans="1:12" hidden="1" x14ac:dyDescent="0.2"/>
    <row r="23" spans="1:12" hidden="1" x14ac:dyDescent="0.2"/>
    <row r="24" spans="1:12" hidden="1" x14ac:dyDescent="0.2"/>
    <row r="25" spans="1:12" hidden="1" x14ac:dyDescent="0.2"/>
  </sheetData>
  <mergeCells count="4">
    <mergeCell ref="B3:K3"/>
    <mergeCell ref="D9:G9"/>
    <mergeCell ref="B4:K4"/>
    <mergeCell ref="B6:K7"/>
  </mergeCells>
  <phoneticPr fontId="0" type="noConversion"/>
  <pageMargins left="0.75" right="0.75" top="1" bottom="1" header="0" footer="0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X144"/>
  <sheetViews>
    <sheetView showGridLines="0" tabSelected="1" zoomScale="70" zoomScaleNormal="70" zoomScaleSheetLayoutView="75" workbookViewId="0">
      <pane xSplit="3" ySplit="6" topLeftCell="D7" activePane="bottomRight" state="frozen"/>
      <selection sqref="A1:XFD1048576"/>
      <selection pane="topRight" sqref="A1:XFD1048576"/>
      <selection pane="bottomLeft" sqref="A1:XFD1048576"/>
      <selection pane="bottomRight" activeCell="A4" sqref="A4"/>
    </sheetView>
  </sheetViews>
  <sheetFormatPr baseColWidth="10" defaultRowHeight="14.25" x14ac:dyDescent="0.2"/>
  <cols>
    <col min="1" max="1" width="11.140625" style="14" customWidth="1"/>
    <col min="2" max="2" width="69.85546875" style="14" customWidth="1"/>
    <col min="3" max="3" width="1.7109375" style="14" customWidth="1"/>
    <col min="4" max="4" width="16.42578125" style="14" bestFit="1" customWidth="1"/>
    <col min="5" max="5" width="16.28515625" style="14" bestFit="1" customWidth="1"/>
    <col min="6" max="6" width="1.7109375" style="14" customWidth="1"/>
    <col min="7" max="7" width="15.5703125" style="14" bestFit="1" customWidth="1"/>
    <col min="8" max="8" width="15" style="14" bestFit="1" customWidth="1"/>
    <col min="9" max="9" width="1.7109375" style="14" customWidth="1"/>
    <col min="10" max="10" width="16.42578125" style="14" bestFit="1" customWidth="1"/>
    <col min="11" max="11" width="16.28515625" style="14" bestFit="1" customWidth="1"/>
    <col min="12" max="12" width="1.7109375" style="14" customWidth="1"/>
    <col min="13" max="13" width="16.42578125" style="14" bestFit="1" customWidth="1"/>
    <col min="14" max="14" width="15.42578125" style="14" bestFit="1" customWidth="1"/>
    <col min="15" max="15" width="1.7109375" style="14" customWidth="1"/>
    <col min="16" max="16" width="16.42578125" style="14" bestFit="1" customWidth="1"/>
    <col min="17" max="17" width="14.85546875" style="14" bestFit="1" customWidth="1"/>
    <col min="18" max="18" width="1.140625" style="14" customWidth="1"/>
    <col min="19" max="20" width="13.7109375" style="14" hidden="1" customWidth="1"/>
    <col min="21" max="21" width="1.7109375" style="14" hidden="1" customWidth="1"/>
    <col min="22" max="23" width="10.7109375" style="14" hidden="1" customWidth="1"/>
    <col min="24" max="24" width="1.7109375" style="14" hidden="1" customWidth="1"/>
    <col min="25" max="25" width="12.28515625" style="14" hidden="1" customWidth="1"/>
    <col min="26" max="26" width="12" style="14" hidden="1" customWidth="1"/>
    <col min="27" max="27" width="1.7109375" style="14" hidden="1" customWidth="1"/>
    <col min="28" max="29" width="13.7109375" style="14" hidden="1" customWidth="1"/>
    <col min="30" max="30" width="1.7109375" style="14" hidden="1" customWidth="1"/>
    <col min="31" max="32" width="13.7109375" style="14" hidden="1" customWidth="1"/>
    <col min="33" max="33" width="1.7109375" style="14" hidden="1" customWidth="1"/>
    <col min="34" max="35" width="13.7109375" style="14" hidden="1" customWidth="1"/>
    <col min="36" max="36" width="2.5703125" style="14" customWidth="1"/>
    <col min="37" max="38" width="13.42578125" style="14" hidden="1" customWidth="1"/>
    <col min="39" max="39" width="1.7109375" style="14" hidden="1" customWidth="1"/>
    <col min="40" max="41" width="13.42578125" style="14" hidden="1" customWidth="1"/>
    <col min="42" max="42" width="1.7109375" style="14" hidden="1" customWidth="1"/>
    <col min="43" max="43" width="13.42578125" style="14" hidden="1" customWidth="1"/>
    <col min="44" max="44" width="12.5703125" style="14" hidden="1" customWidth="1"/>
    <col min="45" max="45" width="1.7109375" style="14" customWidth="1"/>
    <col min="46" max="46" width="14.85546875" style="14" hidden="1" customWidth="1"/>
    <col min="47" max="47" width="14.5703125" style="14" hidden="1" customWidth="1"/>
    <col min="48" max="48" width="1.7109375" style="14" hidden="1" customWidth="1"/>
    <col min="49" max="49" width="15.5703125" style="14" hidden="1" customWidth="1"/>
    <col min="50" max="50" width="14.42578125" style="14" hidden="1" customWidth="1"/>
    <col min="51" max="51" width="1.7109375" style="14" hidden="1" customWidth="1"/>
    <col min="52" max="52" width="13.140625" style="14" hidden="1" customWidth="1"/>
    <col min="53" max="53" width="12.42578125" style="14" hidden="1" customWidth="1"/>
    <col min="54" max="54" width="1.7109375" style="14" customWidth="1"/>
    <col min="55" max="55" width="18.140625" style="14" bestFit="1" customWidth="1"/>
    <col min="56" max="56" width="17.85546875" style="14" bestFit="1" customWidth="1"/>
    <col min="57" max="57" width="1.7109375" style="14" customWidth="1"/>
    <col min="58" max="58" width="14.85546875" style="14" bestFit="1" customWidth="1"/>
    <col min="59" max="59" width="18.140625" style="14" bestFit="1" customWidth="1"/>
    <col min="60" max="60" width="1.7109375" style="14" customWidth="1"/>
    <col min="61" max="61" width="12.42578125" style="14" hidden="1" customWidth="1"/>
    <col min="62" max="62" width="13.140625" style="14" hidden="1" customWidth="1"/>
    <col min="63" max="63" width="1.7109375" style="14" customWidth="1"/>
    <col min="64" max="64" width="14.5703125" style="14" bestFit="1" customWidth="1"/>
    <col min="65" max="65" width="17.7109375" style="14" bestFit="1" customWidth="1"/>
    <col min="66" max="66" width="1.7109375" style="14" customWidth="1"/>
    <col min="67" max="67" width="18.140625" style="14" bestFit="1" customWidth="1"/>
    <col min="68" max="68" width="17.85546875" style="14" bestFit="1" customWidth="1"/>
    <col min="69" max="69" width="1.5703125" style="14" customWidth="1"/>
    <col min="70" max="70" width="19.5703125" style="15" customWidth="1"/>
    <col min="71" max="74" width="11.42578125" style="16"/>
    <col min="75" max="153" width="11.42578125" style="14"/>
    <col min="154" max="154" width="11.5703125" style="14" bestFit="1" customWidth="1"/>
    <col min="155" max="16384" width="11.42578125" style="14"/>
  </cols>
  <sheetData>
    <row r="1" spans="1:154" ht="3" customHeight="1" x14ac:dyDescent="0.2"/>
    <row r="2" spans="1:154" ht="14.25" customHeight="1" x14ac:dyDescent="0.25">
      <c r="D2" s="17"/>
      <c r="E2" s="18"/>
      <c r="F2" s="18"/>
      <c r="BC2" s="17"/>
      <c r="BD2" s="17"/>
      <c r="BF2" s="17"/>
      <c r="BG2" s="17"/>
      <c r="BJ2" s="17"/>
    </row>
    <row r="3" spans="1:154" s="19" customFormat="1" ht="12.75" customHeight="1" x14ac:dyDescent="0.2">
      <c r="B3" s="208"/>
      <c r="C3" s="20"/>
      <c r="D3" s="206" t="s">
        <v>13</v>
      </c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"/>
      <c r="S3" s="206" t="s">
        <v>53</v>
      </c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"/>
      <c r="AK3" s="206" t="s">
        <v>68</v>
      </c>
      <c r="AL3" s="206"/>
      <c r="AM3" s="206"/>
      <c r="AN3" s="206"/>
      <c r="AO3" s="206"/>
      <c r="AP3" s="206"/>
      <c r="AQ3" s="206"/>
      <c r="AR3" s="206"/>
      <c r="AS3" s="20"/>
      <c r="AT3" s="206" t="s">
        <v>17</v>
      </c>
      <c r="AU3" s="206"/>
      <c r="AV3" s="206"/>
      <c r="AW3" s="206"/>
      <c r="AX3" s="206"/>
      <c r="AY3" s="206"/>
      <c r="AZ3" s="206"/>
      <c r="BA3" s="206"/>
      <c r="BB3" s="20"/>
      <c r="BC3" s="206" t="s">
        <v>50</v>
      </c>
      <c r="BD3" s="206"/>
      <c r="BE3" s="206"/>
      <c r="BF3" s="206"/>
      <c r="BG3" s="206"/>
      <c r="BH3" s="206"/>
      <c r="BI3" s="206"/>
      <c r="BJ3" s="206"/>
      <c r="BK3" s="206"/>
      <c r="BL3" s="206"/>
      <c r="BM3" s="206"/>
      <c r="BN3" s="206"/>
      <c r="BO3" s="206"/>
      <c r="BP3" s="206"/>
      <c r="BQ3" s="21"/>
      <c r="BR3" s="22"/>
      <c r="BS3" s="23"/>
      <c r="BT3" s="23"/>
      <c r="BU3" s="23"/>
      <c r="BV3" s="23"/>
    </row>
    <row r="4" spans="1:154" s="30" customFormat="1" ht="34.5" customHeight="1" x14ac:dyDescent="0.25">
      <c r="A4" s="24"/>
      <c r="B4" s="209"/>
      <c r="C4" s="25"/>
      <c r="D4" s="207" t="s">
        <v>14</v>
      </c>
      <c r="E4" s="207"/>
      <c r="F4" s="26"/>
      <c r="G4" s="207" t="s">
        <v>121</v>
      </c>
      <c r="H4" s="207"/>
      <c r="I4" s="26"/>
      <c r="J4" s="207" t="s">
        <v>122</v>
      </c>
      <c r="K4" s="207"/>
      <c r="L4" s="26"/>
      <c r="M4" s="207" t="s">
        <v>123</v>
      </c>
      <c r="N4" s="207"/>
      <c r="O4" s="26"/>
      <c r="P4" s="207" t="s">
        <v>124</v>
      </c>
      <c r="Q4" s="207"/>
      <c r="R4" s="25"/>
      <c r="S4" s="207" t="s">
        <v>14</v>
      </c>
      <c r="T4" s="207"/>
      <c r="U4" s="26"/>
      <c r="V4" s="207" t="s">
        <v>67</v>
      </c>
      <c r="W4" s="207"/>
      <c r="X4" s="26"/>
      <c r="Y4" s="207" t="s">
        <v>63</v>
      </c>
      <c r="Z4" s="207"/>
      <c r="AA4" s="26"/>
      <c r="AB4" s="207" t="s">
        <v>52</v>
      </c>
      <c r="AC4" s="207"/>
      <c r="AD4" s="26"/>
      <c r="AE4" s="207" t="s">
        <v>54</v>
      </c>
      <c r="AF4" s="207"/>
      <c r="AG4" s="26"/>
      <c r="AH4" s="207" t="s">
        <v>61</v>
      </c>
      <c r="AI4" s="207"/>
      <c r="AJ4" s="25"/>
      <c r="AK4" s="207" t="s">
        <v>14</v>
      </c>
      <c r="AL4" s="207"/>
      <c r="AM4" s="26"/>
      <c r="AN4" s="207" t="s">
        <v>16</v>
      </c>
      <c r="AO4" s="207"/>
      <c r="AP4" s="26"/>
      <c r="AQ4" s="207" t="s">
        <v>64</v>
      </c>
      <c r="AR4" s="207"/>
      <c r="AS4" s="25"/>
      <c r="AT4" s="207" t="s">
        <v>14</v>
      </c>
      <c r="AU4" s="207"/>
      <c r="AV4" s="26"/>
      <c r="AW4" s="207" t="s">
        <v>117</v>
      </c>
      <c r="AX4" s="207"/>
      <c r="AY4" s="26"/>
      <c r="AZ4" s="207" t="s">
        <v>112</v>
      </c>
      <c r="BA4" s="207"/>
      <c r="BB4" s="25"/>
      <c r="BC4" s="207" t="s">
        <v>55</v>
      </c>
      <c r="BD4" s="207"/>
      <c r="BE4" s="26"/>
      <c r="BF4" s="207" t="s">
        <v>121</v>
      </c>
      <c r="BG4" s="207"/>
      <c r="BH4" s="26"/>
      <c r="BI4" s="207" t="s">
        <v>23</v>
      </c>
      <c r="BJ4" s="207"/>
      <c r="BK4" s="26"/>
      <c r="BL4" s="207" t="s">
        <v>122</v>
      </c>
      <c r="BM4" s="207"/>
      <c r="BN4" s="26"/>
      <c r="BO4" s="207" t="s">
        <v>123</v>
      </c>
      <c r="BP4" s="207"/>
      <c r="BQ4" s="27"/>
      <c r="BR4" s="28"/>
      <c r="BS4" s="29"/>
      <c r="BT4" s="29"/>
      <c r="BU4" s="29"/>
      <c r="BV4" s="29"/>
    </row>
    <row r="5" spans="1:154" s="30" customFormat="1" ht="37.5" customHeight="1" x14ac:dyDescent="0.25">
      <c r="A5" s="24"/>
      <c r="B5" s="31"/>
      <c r="C5" s="25"/>
      <c r="D5" s="32">
        <v>43128</v>
      </c>
      <c r="E5" s="32">
        <v>43159</v>
      </c>
      <c r="F5" s="32"/>
      <c r="G5" s="32">
        <v>43128</v>
      </c>
      <c r="H5" s="32">
        <v>43159</v>
      </c>
      <c r="I5" s="32"/>
      <c r="J5" s="32">
        <v>43128</v>
      </c>
      <c r="K5" s="32">
        <v>43159</v>
      </c>
      <c r="L5" s="32"/>
      <c r="M5" s="32">
        <v>43128</v>
      </c>
      <c r="N5" s="32">
        <v>43159</v>
      </c>
      <c r="O5" s="32"/>
      <c r="P5" s="32">
        <v>43128</v>
      </c>
      <c r="Q5" s="32">
        <v>43159</v>
      </c>
      <c r="R5" s="25"/>
      <c r="S5" s="32">
        <v>41244</v>
      </c>
      <c r="T5" s="32">
        <v>41275</v>
      </c>
      <c r="U5" s="32"/>
      <c r="V5" s="32">
        <v>40878</v>
      </c>
      <c r="W5" s="32">
        <v>41244</v>
      </c>
      <c r="X5" s="32"/>
      <c r="Y5" s="32">
        <v>41244</v>
      </c>
      <c r="Z5" s="32">
        <v>41275</v>
      </c>
      <c r="AA5" s="32"/>
      <c r="AB5" s="32">
        <v>41244</v>
      </c>
      <c r="AC5" s="32">
        <v>41275</v>
      </c>
      <c r="AD5" s="32"/>
      <c r="AE5" s="32">
        <v>41244</v>
      </c>
      <c r="AF5" s="32">
        <v>41275</v>
      </c>
      <c r="AG5" s="32"/>
      <c r="AH5" s="32">
        <v>41244</v>
      </c>
      <c r="AI5" s="32">
        <v>41244</v>
      </c>
      <c r="AJ5" s="25"/>
      <c r="AK5" s="32">
        <v>42822</v>
      </c>
      <c r="AL5" s="32">
        <v>42853</v>
      </c>
      <c r="AM5" s="32"/>
      <c r="AN5" s="32">
        <v>42822</v>
      </c>
      <c r="AO5" s="32">
        <v>42853</v>
      </c>
      <c r="AP5" s="32"/>
      <c r="AQ5" s="32">
        <v>42822</v>
      </c>
      <c r="AR5" s="32">
        <v>42853</v>
      </c>
      <c r="AS5" s="25"/>
      <c r="AT5" s="32">
        <v>17456.831770833334</v>
      </c>
      <c r="AU5" s="32">
        <v>17487.831770833334</v>
      </c>
      <c r="AV5" s="32"/>
      <c r="AW5" s="32">
        <v>43036</v>
      </c>
      <c r="AX5" s="32">
        <v>43067</v>
      </c>
      <c r="AY5" s="32"/>
      <c r="AZ5" s="32">
        <v>43006</v>
      </c>
      <c r="BA5" s="32">
        <v>43006</v>
      </c>
      <c r="BB5" s="25"/>
      <c r="BC5" s="32">
        <v>43128</v>
      </c>
      <c r="BD5" s="32">
        <v>43159</v>
      </c>
      <c r="BE5" s="32"/>
      <c r="BF5" s="32">
        <v>43130</v>
      </c>
      <c r="BG5" s="32">
        <v>43159</v>
      </c>
      <c r="BH5" s="32"/>
      <c r="BI5" s="32">
        <v>42612</v>
      </c>
      <c r="BJ5" s="32">
        <v>42643</v>
      </c>
      <c r="BK5" s="32"/>
      <c r="BL5" s="32">
        <v>43130</v>
      </c>
      <c r="BM5" s="32">
        <v>43159</v>
      </c>
      <c r="BN5" s="32"/>
      <c r="BO5" s="32">
        <v>43130</v>
      </c>
      <c r="BP5" s="32">
        <v>43159</v>
      </c>
      <c r="BQ5" s="27"/>
      <c r="BR5" s="28"/>
      <c r="BS5" s="29"/>
      <c r="BT5" s="29"/>
      <c r="BU5" s="29"/>
      <c r="BV5" s="29"/>
      <c r="EX5" s="33">
        <v>41091</v>
      </c>
    </row>
    <row r="6" spans="1:154" ht="5.25" customHeight="1" x14ac:dyDescent="0.25">
      <c r="A6" s="24"/>
      <c r="B6" s="34"/>
      <c r="C6" s="35"/>
      <c r="D6" s="35"/>
      <c r="E6" s="35"/>
      <c r="F6" s="35"/>
      <c r="G6" s="35"/>
      <c r="H6" s="35"/>
      <c r="I6" s="35"/>
      <c r="L6" s="35"/>
      <c r="O6" s="35"/>
      <c r="R6" s="35"/>
      <c r="S6" s="35"/>
      <c r="T6" s="35"/>
      <c r="U6" s="35"/>
      <c r="V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6"/>
      <c r="AL6" s="36"/>
      <c r="AM6" s="36"/>
      <c r="AN6" s="36"/>
      <c r="AO6" s="36"/>
      <c r="AP6" s="36"/>
      <c r="AQ6" s="36"/>
      <c r="AR6" s="36"/>
      <c r="AS6" s="35"/>
      <c r="AT6" s="35">
        <v>100</v>
      </c>
      <c r="AU6" s="35">
        <v>100</v>
      </c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6"/>
    </row>
    <row r="7" spans="1:154" ht="15" customHeight="1" x14ac:dyDescent="0.25">
      <c r="A7" s="24"/>
      <c r="B7" s="24" t="s">
        <v>30</v>
      </c>
      <c r="C7" s="37"/>
      <c r="D7" s="38"/>
      <c r="E7" s="38"/>
      <c r="F7" s="37"/>
      <c r="G7" s="38"/>
      <c r="H7" s="38"/>
      <c r="I7" s="37"/>
      <c r="J7" s="38"/>
      <c r="K7" s="38"/>
      <c r="L7" s="37"/>
      <c r="M7" s="38"/>
      <c r="N7" s="38"/>
      <c r="O7" s="37"/>
      <c r="P7" s="38"/>
      <c r="Q7" s="38"/>
      <c r="R7" s="37"/>
      <c r="S7" s="39"/>
      <c r="T7" s="39"/>
      <c r="U7" s="40"/>
      <c r="V7" s="38"/>
      <c r="W7" s="38"/>
      <c r="X7" s="40"/>
      <c r="Y7" s="38"/>
      <c r="Z7" s="38"/>
      <c r="AA7" s="40"/>
      <c r="AB7" s="38"/>
      <c r="AC7" s="38"/>
      <c r="AD7" s="37"/>
      <c r="AE7" s="38"/>
      <c r="AF7" s="38"/>
      <c r="AG7" s="37"/>
      <c r="AH7" s="38"/>
      <c r="AI7" s="38"/>
      <c r="AJ7" s="37"/>
      <c r="AK7" s="38"/>
      <c r="AL7" s="38"/>
      <c r="AM7" s="37"/>
      <c r="AN7" s="38"/>
      <c r="AO7" s="38"/>
      <c r="AP7" s="37"/>
      <c r="AQ7" s="38"/>
      <c r="AR7" s="38"/>
      <c r="AS7" s="37"/>
      <c r="AT7" s="38"/>
      <c r="AU7" s="38"/>
      <c r="AV7" s="37"/>
      <c r="AW7" s="38"/>
      <c r="AX7" s="38"/>
      <c r="AY7" s="37"/>
      <c r="AZ7" s="38"/>
      <c r="BA7" s="38"/>
      <c r="BB7" s="37"/>
      <c r="BC7" s="38"/>
      <c r="BD7" s="38"/>
      <c r="BE7" s="37"/>
      <c r="BF7" s="38"/>
      <c r="BG7" s="38"/>
      <c r="BH7" s="37"/>
      <c r="BI7" s="38"/>
      <c r="BJ7" s="38"/>
      <c r="BK7" s="37"/>
      <c r="BL7" s="38"/>
      <c r="BM7" s="38"/>
      <c r="BN7" s="37"/>
      <c r="BO7" s="38"/>
      <c r="BP7" s="38"/>
      <c r="BQ7" s="41"/>
    </row>
    <row r="8" spans="1:154" ht="12" customHeight="1" x14ac:dyDescent="0.25">
      <c r="A8" s="24"/>
      <c r="B8" s="3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42"/>
      <c r="V8" s="35"/>
      <c r="W8" s="35"/>
      <c r="X8" s="42"/>
      <c r="Y8" s="35"/>
      <c r="Z8" s="35"/>
      <c r="AA8" s="42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6"/>
    </row>
    <row r="9" spans="1:154" ht="16.5" customHeight="1" x14ac:dyDescent="0.25">
      <c r="A9" s="24"/>
      <c r="B9" s="43" t="s">
        <v>0</v>
      </c>
      <c r="C9" s="44" t="s">
        <v>59</v>
      </c>
      <c r="D9" s="45"/>
      <c r="E9" s="45"/>
      <c r="F9" s="46"/>
      <c r="G9" s="45"/>
      <c r="H9" s="45"/>
      <c r="I9" s="46"/>
      <c r="J9" s="45"/>
      <c r="K9" s="45"/>
      <c r="L9" s="46"/>
      <c r="M9" s="45"/>
      <c r="N9" s="45"/>
      <c r="O9" s="46"/>
      <c r="P9" s="45"/>
      <c r="Q9" s="45"/>
      <c r="R9" s="46"/>
      <c r="S9" s="45"/>
      <c r="T9" s="45"/>
      <c r="U9" s="40"/>
      <c r="V9" s="45"/>
      <c r="W9" s="45"/>
      <c r="X9" s="40"/>
      <c r="Y9" s="45"/>
      <c r="Z9" s="45"/>
      <c r="AA9" s="40"/>
      <c r="AB9" s="45"/>
      <c r="AC9" s="45"/>
      <c r="AD9" s="46"/>
      <c r="AE9" s="45"/>
      <c r="AF9" s="45"/>
      <c r="AG9" s="46"/>
      <c r="AH9" s="45"/>
      <c r="AI9" s="45"/>
      <c r="AJ9" s="46"/>
      <c r="AK9" s="45"/>
      <c r="AL9" s="45"/>
      <c r="AM9" s="46"/>
      <c r="AN9" s="45"/>
      <c r="AO9" s="45"/>
      <c r="AP9" s="46"/>
      <c r="AQ9" s="45"/>
      <c r="AR9" s="45"/>
      <c r="AS9" s="46"/>
      <c r="AT9" s="45"/>
      <c r="AU9" s="45"/>
      <c r="AV9" s="46"/>
      <c r="AW9" s="45"/>
      <c r="AX9" s="45"/>
      <c r="AY9" s="46"/>
      <c r="AZ9" s="45"/>
      <c r="BA9" s="45"/>
      <c r="BB9" s="46"/>
      <c r="BC9" s="45"/>
      <c r="BD9" s="45"/>
      <c r="BE9" s="46"/>
      <c r="BF9" s="45"/>
      <c r="BG9" s="45"/>
      <c r="BH9" s="46"/>
      <c r="BI9" s="45"/>
      <c r="BJ9" s="45"/>
      <c r="BK9" s="46"/>
      <c r="BL9" s="45"/>
      <c r="BM9" s="45"/>
      <c r="BN9" s="46"/>
      <c r="BO9" s="45"/>
      <c r="BP9" s="45"/>
      <c r="BQ9" s="47"/>
      <c r="BR9" s="16"/>
      <c r="BS9" s="49"/>
    </row>
    <row r="10" spans="1:154" s="60" customFormat="1" ht="12.75" customHeight="1" x14ac:dyDescent="0.25">
      <c r="A10" s="24"/>
      <c r="B10" s="50" t="s">
        <v>19</v>
      </c>
      <c r="C10" s="46"/>
      <c r="D10" s="51"/>
      <c r="E10" s="51"/>
      <c r="F10" s="52"/>
      <c r="G10" s="53"/>
      <c r="H10" s="53"/>
      <c r="I10" s="54"/>
      <c r="J10" s="55"/>
      <c r="K10" s="55"/>
      <c r="L10" s="54"/>
      <c r="M10" s="55"/>
      <c r="N10" s="55"/>
      <c r="O10" s="54"/>
      <c r="P10" s="55"/>
      <c r="Q10" s="55"/>
      <c r="R10" s="54"/>
      <c r="S10" s="51"/>
      <c r="T10" s="51"/>
      <c r="U10" s="56"/>
      <c r="V10" s="51"/>
      <c r="W10" s="51"/>
      <c r="X10" s="56"/>
      <c r="Y10" s="51"/>
      <c r="Z10" s="51"/>
      <c r="AA10" s="56"/>
      <c r="AB10" s="51"/>
      <c r="AC10" s="51"/>
      <c r="AD10" s="54"/>
      <c r="AE10" s="51"/>
      <c r="AF10" s="51"/>
      <c r="AG10" s="54"/>
      <c r="AH10" s="51"/>
      <c r="AI10" s="51"/>
      <c r="AJ10" s="54"/>
      <c r="AK10" s="51"/>
      <c r="AL10" s="51"/>
      <c r="AM10" s="54"/>
      <c r="AN10" s="51"/>
      <c r="AO10" s="51"/>
      <c r="AP10" s="54"/>
      <c r="AQ10" s="51"/>
      <c r="AR10" s="51"/>
      <c r="AS10" s="54"/>
      <c r="AT10" s="51"/>
      <c r="AU10" s="51"/>
      <c r="AV10" s="54"/>
      <c r="AW10" s="51"/>
      <c r="AX10" s="51"/>
      <c r="AY10" s="54"/>
      <c r="AZ10" s="51"/>
      <c r="BA10" s="51"/>
      <c r="BB10" s="54"/>
      <c r="BC10" s="51"/>
      <c r="BD10" s="51"/>
      <c r="BE10" s="54"/>
      <c r="BF10" s="51"/>
      <c r="BG10" s="51"/>
      <c r="BH10" s="54"/>
      <c r="BI10" s="51"/>
      <c r="BJ10" s="51"/>
      <c r="BK10" s="54"/>
      <c r="BL10" s="51"/>
      <c r="BM10" s="51"/>
      <c r="BN10" s="54"/>
      <c r="BO10" s="51"/>
      <c r="BP10" s="51"/>
      <c r="BQ10" s="57"/>
      <c r="BR10" s="58">
        <v>-21.672595536697784</v>
      </c>
      <c r="BS10" s="57"/>
      <c r="BT10" s="59"/>
      <c r="BU10" s="59"/>
      <c r="BV10" s="59"/>
    </row>
    <row r="11" spans="1:154" ht="15" x14ac:dyDescent="0.25">
      <c r="A11" s="24"/>
      <c r="B11" s="6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40"/>
      <c r="V11" s="37"/>
      <c r="W11" s="37"/>
      <c r="X11" s="40"/>
      <c r="Y11" s="37"/>
      <c r="Z11" s="37"/>
      <c r="AA11" s="40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62"/>
      <c r="BG11" s="62"/>
      <c r="BH11" s="37"/>
      <c r="BI11" s="37"/>
      <c r="BJ11" s="37"/>
      <c r="BK11" s="37"/>
      <c r="BL11" s="37"/>
      <c r="BM11" s="37"/>
      <c r="BN11" s="37"/>
      <c r="BO11" s="37"/>
      <c r="BP11" s="37"/>
      <c r="BQ11" s="41"/>
      <c r="BR11" s="48">
        <v>0</v>
      </c>
      <c r="BS11" s="49"/>
    </row>
    <row r="12" spans="1:154" ht="15" x14ac:dyDescent="0.25">
      <c r="A12" s="24">
        <v>11</v>
      </c>
      <c r="B12" s="24" t="s">
        <v>25</v>
      </c>
      <c r="C12" s="37"/>
      <c r="D12" s="63"/>
      <c r="E12" s="63"/>
      <c r="F12" s="64"/>
      <c r="G12" s="63"/>
      <c r="H12" s="63"/>
      <c r="I12" s="64"/>
      <c r="J12" s="63"/>
      <c r="K12" s="63"/>
      <c r="L12" s="64"/>
      <c r="M12" s="63"/>
      <c r="N12" s="63"/>
      <c r="O12" s="64"/>
      <c r="P12" s="63"/>
      <c r="Q12" s="63"/>
      <c r="R12" s="64"/>
      <c r="S12" s="63"/>
      <c r="T12" s="63"/>
      <c r="U12" s="40"/>
      <c r="V12" s="63"/>
      <c r="W12" s="63"/>
      <c r="X12" s="40"/>
      <c r="Y12" s="63"/>
      <c r="Z12" s="63"/>
      <c r="AA12" s="40"/>
      <c r="AB12" s="63"/>
      <c r="AC12" s="63"/>
      <c r="AD12" s="64"/>
      <c r="AE12" s="63"/>
      <c r="AF12" s="63"/>
      <c r="AG12" s="64"/>
      <c r="AH12" s="63"/>
      <c r="AI12" s="63"/>
      <c r="AJ12" s="64"/>
      <c r="AK12" s="63"/>
      <c r="AL12" s="63"/>
      <c r="AM12" s="64"/>
      <c r="AN12" s="63"/>
      <c r="AO12" s="63"/>
      <c r="AP12" s="64"/>
      <c r="AQ12" s="63"/>
      <c r="AR12" s="63"/>
      <c r="AS12" s="64"/>
      <c r="AT12" s="63"/>
      <c r="AU12" s="63"/>
      <c r="AV12" s="64"/>
      <c r="AW12" s="63"/>
      <c r="AX12" s="63"/>
      <c r="AY12" s="64"/>
      <c r="AZ12" s="63"/>
      <c r="BA12" s="63"/>
      <c r="BB12" s="64"/>
      <c r="BC12" s="63"/>
      <c r="BD12" s="63"/>
      <c r="BE12" s="64"/>
      <c r="BF12" s="63"/>
      <c r="BG12" s="63"/>
      <c r="BH12" s="64"/>
      <c r="BI12" s="63"/>
      <c r="BJ12" s="63"/>
      <c r="BK12" s="64"/>
      <c r="BL12" s="63"/>
      <c r="BM12" s="63"/>
      <c r="BN12" s="64"/>
      <c r="BO12" s="63"/>
      <c r="BP12" s="63"/>
      <c r="BQ12" s="65"/>
      <c r="BR12" s="48">
        <v>-115031.11572</v>
      </c>
      <c r="BS12" s="49"/>
      <c r="BT12" s="66"/>
      <c r="BU12" s="66"/>
      <c r="BV12" s="66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EX12" s="14">
        <v>22191.077731730002</v>
      </c>
    </row>
    <row r="13" spans="1:154" ht="15" x14ac:dyDescent="0.25">
      <c r="A13" s="24">
        <v>1102</v>
      </c>
      <c r="B13" s="68" t="s">
        <v>46</v>
      </c>
      <c r="C13" s="37"/>
      <c r="D13" s="63"/>
      <c r="E13" s="63"/>
      <c r="F13" s="64"/>
      <c r="G13" s="63"/>
      <c r="H13" s="63"/>
      <c r="I13" s="64"/>
      <c r="J13" s="63"/>
      <c r="K13" s="63"/>
      <c r="L13" s="64"/>
      <c r="M13" s="63"/>
      <c r="N13" s="63"/>
      <c r="O13" s="64"/>
      <c r="P13" s="63"/>
      <c r="Q13" s="63"/>
      <c r="R13" s="64"/>
      <c r="S13" s="63"/>
      <c r="T13" s="63"/>
      <c r="U13" s="40"/>
      <c r="V13" s="63"/>
      <c r="W13" s="63"/>
      <c r="X13" s="40"/>
      <c r="Y13" s="63"/>
      <c r="Z13" s="63"/>
      <c r="AA13" s="40"/>
      <c r="AB13" s="63"/>
      <c r="AC13" s="63"/>
      <c r="AD13" s="64"/>
      <c r="AE13" s="63"/>
      <c r="AF13" s="63"/>
      <c r="AG13" s="64"/>
      <c r="AH13" s="63"/>
      <c r="AI13" s="63"/>
      <c r="AJ13" s="64"/>
      <c r="AK13" s="63"/>
      <c r="AL13" s="63"/>
      <c r="AM13" s="64"/>
      <c r="AN13" s="63"/>
      <c r="AO13" s="63"/>
      <c r="AP13" s="64"/>
      <c r="AQ13" s="63"/>
      <c r="AR13" s="63"/>
      <c r="AS13" s="64"/>
      <c r="AT13" s="63"/>
      <c r="AU13" s="63"/>
      <c r="AV13" s="64"/>
      <c r="AW13" s="63"/>
      <c r="AX13" s="63"/>
      <c r="AY13" s="64"/>
      <c r="AZ13" s="63"/>
      <c r="BA13" s="63"/>
      <c r="BB13" s="64"/>
      <c r="BC13" s="63"/>
      <c r="BD13" s="63"/>
      <c r="BE13" s="64"/>
      <c r="BF13" s="63"/>
      <c r="BG13" s="63"/>
      <c r="BH13" s="64"/>
      <c r="BI13" s="63"/>
      <c r="BJ13" s="63"/>
      <c r="BK13" s="64"/>
      <c r="BL13" s="63"/>
      <c r="BM13" s="63"/>
      <c r="BN13" s="64"/>
      <c r="BO13" s="63"/>
      <c r="BP13" s="63"/>
      <c r="BQ13" s="65"/>
      <c r="BR13" s="48">
        <v>-81661.021099999998</v>
      </c>
      <c r="BS13" s="49"/>
      <c r="BT13" s="66"/>
      <c r="BU13" s="66"/>
      <c r="BV13" s="66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EX13" s="14">
        <v>2983.91736545</v>
      </c>
    </row>
    <row r="14" spans="1:154" ht="12.75" customHeight="1" x14ac:dyDescent="0.25">
      <c r="A14" s="24">
        <v>110310</v>
      </c>
      <c r="B14" s="68" t="s">
        <v>44</v>
      </c>
      <c r="C14" s="69"/>
      <c r="D14" s="63"/>
      <c r="E14" s="63"/>
      <c r="F14" s="64"/>
      <c r="G14" s="63"/>
      <c r="H14" s="63"/>
      <c r="I14" s="64"/>
      <c r="J14" s="63"/>
      <c r="K14" s="63"/>
      <c r="L14" s="64"/>
      <c r="M14" s="63"/>
      <c r="N14" s="63"/>
      <c r="O14" s="64"/>
      <c r="P14" s="63"/>
      <c r="Q14" s="63"/>
      <c r="R14" s="64"/>
      <c r="S14" s="63"/>
      <c r="T14" s="63"/>
      <c r="U14" s="40"/>
      <c r="V14" s="63"/>
      <c r="W14" s="63"/>
      <c r="X14" s="40"/>
      <c r="Y14" s="63"/>
      <c r="Z14" s="63"/>
      <c r="AA14" s="40"/>
      <c r="AB14" s="63"/>
      <c r="AC14" s="63"/>
      <c r="AD14" s="64"/>
      <c r="AE14" s="63"/>
      <c r="AF14" s="63"/>
      <c r="AG14" s="64"/>
      <c r="AH14" s="63"/>
      <c r="AI14" s="63"/>
      <c r="AJ14" s="64"/>
      <c r="AK14" s="63"/>
      <c r="AL14" s="63"/>
      <c r="AM14" s="64"/>
      <c r="AN14" s="63"/>
      <c r="AO14" s="63"/>
      <c r="AP14" s="64"/>
      <c r="AQ14" s="63"/>
      <c r="AR14" s="63"/>
      <c r="AS14" s="64"/>
      <c r="AT14" s="63"/>
      <c r="AU14" s="63"/>
      <c r="AV14" s="64"/>
      <c r="AW14" s="63"/>
      <c r="AX14" s="63"/>
      <c r="AY14" s="64"/>
      <c r="AZ14" s="63"/>
      <c r="BA14" s="63"/>
      <c r="BB14" s="64"/>
      <c r="BC14" s="63"/>
      <c r="BD14" s="63"/>
      <c r="BE14" s="64"/>
      <c r="BF14" s="63"/>
      <c r="BG14" s="63"/>
      <c r="BH14" s="64"/>
      <c r="BI14" s="63"/>
      <c r="BJ14" s="63"/>
      <c r="BK14" s="64"/>
      <c r="BL14" s="63"/>
      <c r="BM14" s="63"/>
      <c r="BN14" s="64"/>
      <c r="BO14" s="63"/>
      <c r="BP14" s="63"/>
      <c r="BQ14" s="70"/>
      <c r="BR14" s="48">
        <v>-539.34962999999698</v>
      </c>
      <c r="BS14" s="49"/>
      <c r="BT14" s="66"/>
      <c r="BU14" s="66"/>
      <c r="BV14" s="66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EX14" s="14">
        <v>474.659109</v>
      </c>
    </row>
    <row r="15" spans="1:154" ht="12.75" customHeight="1" x14ac:dyDescent="0.25">
      <c r="A15" s="24">
        <v>110315</v>
      </c>
      <c r="B15" s="68" t="s">
        <v>45</v>
      </c>
      <c r="C15" s="69"/>
      <c r="D15" s="63"/>
      <c r="E15" s="63"/>
      <c r="F15" s="64"/>
      <c r="G15" s="63"/>
      <c r="H15" s="63"/>
      <c r="I15" s="64"/>
      <c r="J15" s="63"/>
      <c r="K15" s="63"/>
      <c r="L15" s="64"/>
      <c r="M15" s="63"/>
      <c r="N15" s="63"/>
      <c r="O15" s="64"/>
      <c r="P15" s="63"/>
      <c r="Q15" s="63"/>
      <c r="R15" s="64"/>
      <c r="S15" s="63"/>
      <c r="T15" s="63"/>
      <c r="U15" s="40"/>
      <c r="V15" s="63"/>
      <c r="W15" s="63"/>
      <c r="X15" s="40"/>
      <c r="Y15" s="63"/>
      <c r="Z15" s="63"/>
      <c r="AA15" s="40"/>
      <c r="AB15" s="71"/>
      <c r="AC15" s="71"/>
      <c r="AD15" s="64"/>
      <c r="AE15" s="63"/>
      <c r="AF15" s="63"/>
      <c r="AG15" s="64"/>
      <c r="AH15" s="63"/>
      <c r="AI15" s="63"/>
      <c r="AJ15" s="64"/>
      <c r="AK15" s="63"/>
      <c r="AL15" s="63"/>
      <c r="AM15" s="64"/>
      <c r="AN15" s="63"/>
      <c r="AO15" s="63"/>
      <c r="AP15" s="64"/>
      <c r="AQ15" s="63"/>
      <c r="AR15" s="63"/>
      <c r="AS15" s="64"/>
      <c r="AT15" s="63"/>
      <c r="AU15" s="63"/>
      <c r="AV15" s="64"/>
      <c r="AW15" s="63"/>
      <c r="AX15" s="63"/>
      <c r="AY15" s="64"/>
      <c r="AZ15" s="63"/>
      <c r="BA15" s="63"/>
      <c r="BB15" s="64"/>
      <c r="BC15" s="63"/>
      <c r="BD15" s="63"/>
      <c r="BE15" s="64"/>
      <c r="BF15" s="63"/>
      <c r="BG15" s="63"/>
      <c r="BH15" s="64"/>
      <c r="BI15" s="63"/>
      <c r="BJ15" s="63"/>
      <c r="BK15" s="64"/>
      <c r="BL15" s="63"/>
      <c r="BM15" s="63"/>
      <c r="BN15" s="64"/>
      <c r="BO15" s="63"/>
      <c r="BP15" s="63"/>
      <c r="BQ15" s="70"/>
      <c r="BR15" s="48">
        <v>0</v>
      </c>
      <c r="BS15" s="49"/>
      <c r="BT15" s="66"/>
      <c r="BU15" s="66"/>
      <c r="BV15" s="66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</row>
    <row r="16" spans="1:154" s="60" customFormat="1" ht="12.75" customHeight="1" x14ac:dyDescent="0.25">
      <c r="A16" s="24"/>
      <c r="B16" s="24" t="s">
        <v>24</v>
      </c>
      <c r="C16" s="37"/>
      <c r="D16" s="72"/>
      <c r="E16" s="72"/>
      <c r="F16" s="73"/>
      <c r="G16" s="72"/>
      <c r="H16" s="72"/>
      <c r="I16" s="73"/>
      <c r="J16" s="72"/>
      <c r="K16" s="72"/>
      <c r="L16" s="73"/>
      <c r="M16" s="72"/>
      <c r="N16" s="72"/>
      <c r="O16" s="73"/>
      <c r="P16" s="72"/>
      <c r="Q16" s="72"/>
      <c r="R16" s="73"/>
      <c r="S16" s="72"/>
      <c r="T16" s="72"/>
      <c r="U16" s="56"/>
      <c r="V16" s="72"/>
      <c r="W16" s="72"/>
      <c r="X16" s="56"/>
      <c r="Y16" s="72"/>
      <c r="Z16" s="72"/>
      <c r="AA16" s="56"/>
      <c r="AB16" s="72"/>
      <c r="AC16" s="72"/>
      <c r="AD16" s="73"/>
      <c r="AE16" s="72"/>
      <c r="AF16" s="72"/>
      <c r="AG16" s="73"/>
      <c r="AH16" s="72"/>
      <c r="AI16" s="72"/>
      <c r="AJ16" s="73"/>
      <c r="AK16" s="72"/>
      <c r="AL16" s="72"/>
      <c r="AM16" s="73"/>
      <c r="AN16" s="72"/>
      <c r="AO16" s="72"/>
      <c r="AP16" s="73"/>
      <c r="AQ16" s="72"/>
      <c r="AR16" s="72"/>
      <c r="AS16" s="73"/>
      <c r="AT16" s="72"/>
      <c r="AU16" s="72"/>
      <c r="AV16" s="73"/>
      <c r="AW16" s="72"/>
      <c r="AX16" s="72"/>
      <c r="AY16" s="73"/>
      <c r="AZ16" s="72"/>
      <c r="BA16" s="72"/>
      <c r="BB16" s="73"/>
      <c r="BC16" s="72"/>
      <c r="BD16" s="72"/>
      <c r="BE16" s="73"/>
      <c r="BF16" s="72"/>
      <c r="BG16" s="72"/>
      <c r="BH16" s="73"/>
      <c r="BI16" s="72"/>
      <c r="BJ16" s="72"/>
      <c r="BK16" s="73"/>
      <c r="BL16" s="72"/>
      <c r="BM16" s="72"/>
      <c r="BN16" s="73"/>
      <c r="BO16" s="72"/>
      <c r="BP16" s="72"/>
      <c r="BQ16" s="74"/>
      <c r="BR16" s="48"/>
      <c r="BS16" s="59"/>
      <c r="BT16" s="59"/>
      <c r="BU16" s="59"/>
      <c r="BV16" s="59"/>
    </row>
    <row r="17" spans="1:154" ht="15" x14ac:dyDescent="0.25">
      <c r="A17" s="24"/>
      <c r="B17" s="61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40"/>
      <c r="V17" s="37"/>
      <c r="W17" s="37"/>
      <c r="X17" s="40"/>
      <c r="Y17" s="37"/>
      <c r="Z17" s="37"/>
      <c r="AA17" s="40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41"/>
      <c r="BR17" s="48">
        <v>0</v>
      </c>
      <c r="BS17" s="49"/>
    </row>
    <row r="18" spans="1:154" ht="12.75" customHeight="1" x14ac:dyDescent="0.25">
      <c r="A18" s="24">
        <v>13</v>
      </c>
      <c r="B18" s="50" t="s">
        <v>1</v>
      </c>
      <c r="C18" s="46"/>
      <c r="D18" s="75"/>
      <c r="E18" s="75"/>
      <c r="F18" s="46"/>
      <c r="G18" s="45"/>
      <c r="H18" s="45"/>
      <c r="I18" s="46"/>
      <c r="J18" s="45"/>
      <c r="K18" s="45"/>
      <c r="L18" s="46"/>
      <c r="M18" s="45"/>
      <c r="N18" s="45"/>
      <c r="O18" s="46"/>
      <c r="P18" s="45"/>
      <c r="Q18" s="45"/>
      <c r="R18" s="46"/>
      <c r="S18" s="45"/>
      <c r="T18" s="45"/>
      <c r="U18" s="40"/>
      <c r="V18" s="45"/>
      <c r="W18" s="45"/>
      <c r="X18" s="40"/>
      <c r="Y18" s="45"/>
      <c r="Z18" s="45"/>
      <c r="AA18" s="40"/>
      <c r="AB18" s="45"/>
      <c r="AC18" s="45"/>
      <c r="AD18" s="46"/>
      <c r="AE18" s="45"/>
      <c r="AF18" s="45"/>
      <c r="AG18" s="46"/>
      <c r="AH18" s="45"/>
      <c r="AI18" s="45"/>
      <c r="AJ18" s="46"/>
      <c r="AK18" s="45"/>
      <c r="AL18" s="45"/>
      <c r="AM18" s="46"/>
      <c r="AN18" s="45"/>
      <c r="AO18" s="45"/>
      <c r="AP18" s="46"/>
      <c r="AQ18" s="45"/>
      <c r="AR18" s="45"/>
      <c r="AS18" s="46"/>
      <c r="AT18" s="45"/>
      <c r="AU18" s="45"/>
      <c r="AV18" s="46"/>
      <c r="AW18" s="45"/>
      <c r="AX18" s="45"/>
      <c r="AY18" s="46"/>
      <c r="AZ18" s="45"/>
      <c r="BA18" s="45"/>
      <c r="BB18" s="46"/>
      <c r="BC18" s="45"/>
      <c r="BD18" s="45"/>
      <c r="BE18" s="46"/>
      <c r="BF18" s="45"/>
      <c r="BG18" s="45"/>
      <c r="BH18" s="46"/>
      <c r="BI18" s="45"/>
      <c r="BJ18" s="45"/>
      <c r="BK18" s="46"/>
      <c r="BL18" s="45"/>
      <c r="BM18" s="45"/>
      <c r="BN18" s="46"/>
      <c r="BO18" s="45"/>
      <c r="BP18" s="45"/>
      <c r="BQ18" s="76"/>
      <c r="BR18" s="48">
        <v>-454884.02946999995</v>
      </c>
      <c r="BS18" s="49"/>
      <c r="BT18" s="66"/>
      <c r="BU18" s="66"/>
      <c r="BV18" s="66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7"/>
      <c r="CQ18" s="67"/>
      <c r="CR18" s="67"/>
      <c r="CS18" s="67"/>
      <c r="CT18" s="67"/>
      <c r="CU18" s="67"/>
      <c r="EX18" s="14">
        <v>4927.7546757099999</v>
      </c>
    </row>
    <row r="19" spans="1:154" s="60" customFormat="1" ht="12.75" customHeight="1" x14ac:dyDescent="0.25">
      <c r="A19" s="24"/>
      <c r="B19" s="50" t="s">
        <v>31</v>
      </c>
      <c r="C19" s="46"/>
      <c r="D19" s="77"/>
      <c r="E19" s="77"/>
      <c r="F19" s="78"/>
      <c r="G19" s="77"/>
      <c r="H19" s="77"/>
      <c r="I19" s="78"/>
      <c r="J19" s="77"/>
      <c r="K19" s="77"/>
      <c r="L19" s="78"/>
      <c r="M19" s="77"/>
      <c r="N19" s="77"/>
      <c r="O19" s="78"/>
      <c r="P19" s="77"/>
      <c r="Q19" s="77"/>
      <c r="R19" s="54"/>
      <c r="S19" s="51"/>
      <c r="T19" s="51"/>
      <c r="U19" s="56"/>
      <c r="V19" s="51"/>
      <c r="W19" s="51"/>
      <c r="X19" s="56"/>
      <c r="Y19" s="51"/>
      <c r="Z19" s="51"/>
      <c r="AA19" s="56"/>
      <c r="AB19" s="51"/>
      <c r="AC19" s="51"/>
      <c r="AD19" s="54"/>
      <c r="AE19" s="51"/>
      <c r="AF19" s="51"/>
      <c r="AG19" s="54"/>
      <c r="AH19" s="51"/>
      <c r="AI19" s="51"/>
      <c r="AJ19" s="54"/>
      <c r="AK19" s="51"/>
      <c r="AL19" s="51"/>
      <c r="AM19" s="54"/>
      <c r="AN19" s="51"/>
      <c r="AO19" s="51"/>
      <c r="AP19" s="54"/>
      <c r="AQ19" s="51"/>
      <c r="AR19" s="51"/>
      <c r="AS19" s="54"/>
      <c r="AT19" s="79"/>
      <c r="AU19" s="79"/>
      <c r="AV19" s="54"/>
      <c r="AW19" s="51"/>
      <c r="AX19" s="51"/>
      <c r="AY19" s="54"/>
      <c r="AZ19" s="51"/>
      <c r="BA19" s="51"/>
      <c r="BB19" s="54"/>
      <c r="BC19" s="55"/>
      <c r="BD19" s="55"/>
      <c r="BE19" s="54"/>
      <c r="BF19" s="51"/>
      <c r="BG19" s="51"/>
      <c r="BH19" s="54"/>
      <c r="BI19" s="51"/>
      <c r="BJ19" s="51"/>
      <c r="BK19" s="54"/>
      <c r="BL19" s="51"/>
      <c r="BM19" s="51"/>
      <c r="BN19" s="54"/>
      <c r="BO19" s="51"/>
      <c r="BP19" s="51"/>
      <c r="BQ19" s="57"/>
      <c r="BR19" s="80"/>
      <c r="BS19" s="59"/>
      <c r="BT19" s="59"/>
      <c r="BU19" s="59"/>
      <c r="BV19" s="59"/>
      <c r="EX19" s="60">
        <v>278.34253210000003</v>
      </c>
    </row>
    <row r="20" spans="1:154" ht="15" x14ac:dyDescent="0.25">
      <c r="A20" s="24"/>
      <c r="B20" s="61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40"/>
      <c r="V20" s="37"/>
      <c r="W20" s="37"/>
      <c r="X20" s="40"/>
      <c r="Y20" s="37"/>
      <c r="Z20" s="37"/>
      <c r="AA20" s="40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41"/>
      <c r="BR20" s="48">
        <v>0</v>
      </c>
      <c r="BS20" s="49"/>
    </row>
    <row r="21" spans="1:154" ht="15" x14ac:dyDescent="0.25">
      <c r="A21" s="24" t="s">
        <v>70</v>
      </c>
      <c r="B21" s="24" t="s">
        <v>20</v>
      </c>
      <c r="C21" s="37"/>
      <c r="D21" s="63"/>
      <c r="E21" s="63"/>
      <c r="F21" s="64"/>
      <c r="G21" s="63"/>
      <c r="H21" s="63"/>
      <c r="I21" s="64"/>
      <c r="J21" s="63"/>
      <c r="K21" s="63"/>
      <c r="L21" s="64"/>
      <c r="M21" s="63"/>
      <c r="N21" s="63"/>
      <c r="O21" s="64"/>
      <c r="P21" s="63"/>
      <c r="Q21" s="63"/>
      <c r="R21" s="64"/>
      <c r="S21" s="63"/>
      <c r="T21" s="63"/>
      <c r="U21" s="40"/>
      <c r="V21" s="63"/>
      <c r="W21" s="63"/>
      <c r="X21" s="40"/>
      <c r="Y21" s="63"/>
      <c r="Z21" s="63"/>
      <c r="AA21" s="40"/>
      <c r="AB21" s="63"/>
      <c r="AC21" s="63"/>
      <c r="AD21" s="64"/>
      <c r="AE21" s="63"/>
      <c r="AF21" s="63"/>
      <c r="AG21" s="64"/>
      <c r="AH21" s="63"/>
      <c r="AI21" s="63"/>
      <c r="AJ21" s="64"/>
      <c r="AK21" s="63"/>
      <c r="AL21" s="63"/>
      <c r="AM21" s="64"/>
      <c r="AN21" s="63"/>
      <c r="AO21" s="63"/>
      <c r="AP21" s="64"/>
      <c r="AQ21" s="63"/>
      <c r="AR21" s="63"/>
      <c r="AS21" s="64"/>
      <c r="AT21" s="63"/>
      <c r="AU21" s="63"/>
      <c r="AV21" s="64"/>
      <c r="AW21" s="63"/>
      <c r="AX21" s="63"/>
      <c r="AY21" s="64"/>
      <c r="AZ21" s="63"/>
      <c r="BA21" s="63"/>
      <c r="BB21" s="64"/>
      <c r="BC21" s="63"/>
      <c r="BD21" s="63"/>
      <c r="BE21" s="64"/>
      <c r="BF21" s="63"/>
      <c r="BG21" s="63"/>
      <c r="BH21" s="64"/>
      <c r="BI21" s="63"/>
      <c r="BJ21" s="63"/>
      <c r="BK21" s="64"/>
      <c r="BL21" s="63"/>
      <c r="BM21" s="63"/>
      <c r="BN21" s="64"/>
      <c r="BO21" s="63"/>
      <c r="BP21" s="63"/>
      <c r="BQ21" s="65"/>
      <c r="BR21" s="48">
        <v>-976284.94166000141</v>
      </c>
      <c r="BS21" s="49"/>
      <c r="BT21" s="66"/>
      <c r="BU21" s="66"/>
      <c r="BV21" s="66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</row>
    <row r="22" spans="1:154" ht="15" x14ac:dyDescent="0.25">
      <c r="A22" s="24"/>
      <c r="B22" s="81" t="s">
        <v>96</v>
      </c>
      <c r="C22" s="82"/>
      <c r="D22" s="45"/>
      <c r="E22" s="45"/>
      <c r="F22" s="46"/>
      <c r="G22" s="45"/>
      <c r="H22" s="45"/>
      <c r="I22" s="46"/>
      <c r="J22" s="45"/>
      <c r="K22" s="45"/>
      <c r="L22" s="46"/>
      <c r="M22" s="45"/>
      <c r="N22" s="45"/>
      <c r="O22" s="46"/>
      <c r="P22" s="45"/>
      <c r="Q22" s="45"/>
      <c r="R22" s="46"/>
      <c r="S22" s="45"/>
      <c r="T22" s="45"/>
      <c r="U22" s="40"/>
      <c r="V22" s="45"/>
      <c r="W22" s="45"/>
      <c r="X22" s="40"/>
      <c r="Y22" s="45"/>
      <c r="Z22" s="45"/>
      <c r="AA22" s="40"/>
      <c r="AB22" s="45"/>
      <c r="AC22" s="45"/>
      <c r="AD22" s="46"/>
      <c r="AE22" s="45"/>
      <c r="AF22" s="45"/>
      <c r="AG22" s="46"/>
      <c r="AH22" s="45"/>
      <c r="AI22" s="45"/>
      <c r="AJ22" s="46"/>
      <c r="AK22" s="45"/>
      <c r="AL22" s="45"/>
      <c r="AM22" s="46"/>
      <c r="AN22" s="45"/>
      <c r="AO22" s="45"/>
      <c r="AP22" s="46"/>
      <c r="AQ22" s="45"/>
      <c r="AR22" s="45"/>
      <c r="AS22" s="46"/>
      <c r="AT22" s="45"/>
      <c r="AU22" s="45"/>
      <c r="AV22" s="46"/>
      <c r="AW22" s="45"/>
      <c r="AX22" s="45"/>
      <c r="AY22" s="46"/>
      <c r="AZ22" s="45"/>
      <c r="BA22" s="45"/>
      <c r="BB22" s="46"/>
      <c r="BC22" s="45"/>
      <c r="BD22" s="45"/>
      <c r="BE22" s="46"/>
      <c r="BF22" s="45"/>
      <c r="BG22" s="45"/>
      <c r="BH22" s="46"/>
      <c r="BI22" s="45"/>
      <c r="BJ22" s="45"/>
      <c r="BK22" s="46"/>
      <c r="BL22" s="45"/>
      <c r="BM22" s="45"/>
      <c r="BN22" s="46"/>
      <c r="BO22" s="45"/>
      <c r="BP22" s="45"/>
      <c r="BQ22" s="83"/>
      <c r="BR22" s="48"/>
      <c r="BS22" s="49"/>
      <c r="BT22" s="66"/>
      <c r="BU22" s="66"/>
      <c r="BV22" s="66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</row>
    <row r="23" spans="1:154" ht="15" x14ac:dyDescent="0.25">
      <c r="A23" s="24"/>
      <c r="B23" s="81" t="s">
        <v>43</v>
      </c>
      <c r="C23" s="82"/>
      <c r="D23" s="45"/>
      <c r="E23" s="45"/>
      <c r="F23" s="46"/>
      <c r="G23" s="55"/>
      <c r="H23" s="55"/>
      <c r="I23" s="46"/>
      <c r="J23" s="45"/>
      <c r="K23" s="45"/>
      <c r="L23" s="46"/>
      <c r="M23" s="45"/>
      <c r="N23" s="45"/>
      <c r="O23" s="46"/>
      <c r="P23" s="45"/>
      <c r="Q23" s="45"/>
      <c r="R23" s="46"/>
      <c r="S23" s="45"/>
      <c r="T23" s="45"/>
      <c r="U23" s="40"/>
      <c r="V23" s="45"/>
      <c r="W23" s="45"/>
      <c r="X23" s="40"/>
      <c r="Y23" s="45"/>
      <c r="Z23" s="45"/>
      <c r="AA23" s="40"/>
      <c r="AB23" s="45"/>
      <c r="AC23" s="45"/>
      <c r="AD23" s="46"/>
      <c r="AE23" s="45"/>
      <c r="AF23" s="45"/>
      <c r="AG23" s="46"/>
      <c r="AH23" s="45"/>
      <c r="AI23" s="45"/>
      <c r="AJ23" s="46"/>
      <c r="AK23" s="45"/>
      <c r="AL23" s="45"/>
      <c r="AM23" s="46"/>
      <c r="AN23" s="45"/>
      <c r="AO23" s="45"/>
      <c r="AP23" s="46"/>
      <c r="AQ23" s="45"/>
      <c r="AR23" s="45"/>
      <c r="AS23" s="46"/>
      <c r="AT23" s="45"/>
      <c r="AU23" s="45"/>
      <c r="AV23" s="46"/>
      <c r="AW23" s="45"/>
      <c r="AX23" s="45"/>
      <c r="AY23" s="46"/>
      <c r="AZ23" s="45"/>
      <c r="BA23" s="45"/>
      <c r="BB23" s="46"/>
      <c r="BC23" s="45"/>
      <c r="BD23" s="45"/>
      <c r="BE23" s="46"/>
      <c r="BF23" s="45"/>
      <c r="BG23" s="45"/>
      <c r="BH23" s="46"/>
      <c r="BI23" s="45"/>
      <c r="BJ23" s="45"/>
      <c r="BK23" s="46"/>
      <c r="BL23" s="45"/>
      <c r="BM23" s="45"/>
      <c r="BN23" s="46"/>
      <c r="BO23" s="45"/>
      <c r="BP23" s="45"/>
      <c r="BQ23" s="83"/>
      <c r="BR23" s="48"/>
      <c r="BS23" s="49"/>
      <c r="BT23" s="66"/>
      <c r="BU23" s="66"/>
      <c r="BV23" s="66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</row>
    <row r="24" spans="1:154" ht="15" x14ac:dyDescent="0.25">
      <c r="A24" s="24"/>
      <c r="B24" s="81" t="s">
        <v>97</v>
      </c>
      <c r="C24" s="82"/>
      <c r="D24" s="45"/>
      <c r="E24" s="45"/>
      <c r="F24" s="46"/>
      <c r="G24" s="45"/>
      <c r="H24" s="45"/>
      <c r="I24" s="46"/>
      <c r="J24" s="45"/>
      <c r="K24" s="45"/>
      <c r="L24" s="46"/>
      <c r="M24" s="45"/>
      <c r="N24" s="45"/>
      <c r="O24" s="46"/>
      <c r="P24" s="45"/>
      <c r="Q24" s="45"/>
      <c r="R24" s="46"/>
      <c r="S24" s="45"/>
      <c r="T24" s="45"/>
      <c r="U24" s="40"/>
      <c r="V24" s="45"/>
      <c r="W24" s="45"/>
      <c r="X24" s="40"/>
      <c r="Y24" s="45"/>
      <c r="Z24" s="45"/>
      <c r="AA24" s="40"/>
      <c r="AB24" s="45"/>
      <c r="AC24" s="45"/>
      <c r="AD24" s="46"/>
      <c r="AE24" s="45"/>
      <c r="AF24" s="45"/>
      <c r="AG24" s="46"/>
      <c r="AH24" s="45"/>
      <c r="AI24" s="45"/>
      <c r="AJ24" s="46"/>
      <c r="AK24" s="45"/>
      <c r="AL24" s="45"/>
      <c r="AM24" s="46"/>
      <c r="AN24" s="45"/>
      <c r="AO24" s="45"/>
      <c r="AP24" s="46"/>
      <c r="AQ24" s="45"/>
      <c r="AR24" s="45"/>
      <c r="AS24" s="46"/>
      <c r="AT24" s="45"/>
      <c r="AU24" s="45"/>
      <c r="AV24" s="46"/>
      <c r="AW24" s="45"/>
      <c r="AX24" s="45"/>
      <c r="AY24" s="46"/>
      <c r="AZ24" s="45"/>
      <c r="BA24" s="45"/>
      <c r="BB24" s="46"/>
      <c r="BC24" s="45"/>
      <c r="BD24" s="45"/>
      <c r="BE24" s="46"/>
      <c r="BF24" s="45"/>
      <c r="BG24" s="45"/>
      <c r="BH24" s="46"/>
      <c r="BI24" s="45"/>
      <c r="BJ24" s="45"/>
      <c r="BK24" s="46"/>
      <c r="BL24" s="45"/>
      <c r="BM24" s="45"/>
      <c r="BN24" s="46"/>
      <c r="BO24" s="45"/>
      <c r="BP24" s="45"/>
      <c r="BQ24" s="83"/>
      <c r="BR24" s="48">
        <v>-166108.84383000014</v>
      </c>
      <c r="BS24" s="49"/>
      <c r="BT24" s="66"/>
      <c r="BU24" s="66"/>
      <c r="BV24" s="66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</row>
    <row r="25" spans="1:154" s="60" customFormat="1" ht="15" x14ac:dyDescent="0.25">
      <c r="A25" s="24"/>
      <c r="B25" s="81" t="s">
        <v>43</v>
      </c>
      <c r="C25" s="82"/>
      <c r="D25" s="51"/>
      <c r="E25" s="51"/>
      <c r="F25" s="54"/>
      <c r="G25" s="51"/>
      <c r="H25" s="51"/>
      <c r="I25" s="54"/>
      <c r="J25" s="51"/>
      <c r="K25" s="51"/>
      <c r="L25" s="54"/>
      <c r="M25" s="51"/>
      <c r="N25" s="51"/>
      <c r="O25" s="54"/>
      <c r="P25" s="51"/>
      <c r="Q25" s="51"/>
      <c r="R25" s="54"/>
      <c r="S25" s="51"/>
      <c r="T25" s="51"/>
      <c r="U25" s="56"/>
      <c r="V25" s="51"/>
      <c r="W25" s="51"/>
      <c r="X25" s="56"/>
      <c r="Y25" s="51"/>
      <c r="Z25" s="51"/>
      <c r="AA25" s="56"/>
      <c r="AB25" s="51"/>
      <c r="AC25" s="51"/>
      <c r="AD25" s="54"/>
      <c r="AE25" s="51"/>
      <c r="AF25" s="51"/>
      <c r="AG25" s="54"/>
      <c r="AH25" s="51"/>
      <c r="AI25" s="51"/>
      <c r="AJ25" s="54"/>
      <c r="AK25" s="51"/>
      <c r="AL25" s="51"/>
      <c r="AM25" s="54"/>
      <c r="AN25" s="51"/>
      <c r="AO25" s="51"/>
      <c r="AP25" s="54"/>
      <c r="AQ25" s="51"/>
      <c r="AR25" s="51"/>
      <c r="AS25" s="54"/>
      <c r="AT25" s="51"/>
      <c r="AU25" s="51"/>
      <c r="AV25" s="54"/>
      <c r="AW25" s="51"/>
      <c r="AX25" s="51"/>
      <c r="AY25" s="54"/>
      <c r="AZ25" s="51"/>
      <c r="BA25" s="51"/>
      <c r="BB25" s="54"/>
      <c r="BC25" s="51"/>
      <c r="BD25" s="51"/>
      <c r="BE25" s="54"/>
      <c r="BF25" s="51"/>
      <c r="BG25" s="51"/>
      <c r="BH25" s="54"/>
      <c r="BI25" s="51"/>
      <c r="BJ25" s="51"/>
      <c r="BK25" s="54"/>
      <c r="BL25" s="51"/>
      <c r="BM25" s="51"/>
      <c r="BN25" s="54"/>
      <c r="BO25" s="51"/>
      <c r="BP25" s="51"/>
      <c r="BQ25" s="84"/>
      <c r="BR25" s="80"/>
      <c r="BS25" s="59"/>
      <c r="BT25" s="59"/>
      <c r="BU25" s="59"/>
      <c r="BV25" s="59"/>
      <c r="EX25" s="60">
        <v>3540.7068780499999</v>
      </c>
    </row>
    <row r="26" spans="1:154" s="60" customFormat="1" ht="15" x14ac:dyDescent="0.25">
      <c r="A26" s="24"/>
      <c r="B26" s="81" t="s">
        <v>98</v>
      </c>
      <c r="C26" s="82"/>
      <c r="D26" s="51"/>
      <c r="E26" s="51"/>
      <c r="F26" s="54"/>
      <c r="G26" s="51"/>
      <c r="H26" s="51"/>
      <c r="I26" s="54"/>
      <c r="J26" s="51"/>
      <c r="K26" s="51"/>
      <c r="L26" s="54"/>
      <c r="M26" s="51"/>
      <c r="N26" s="51"/>
      <c r="O26" s="54"/>
      <c r="P26" s="51"/>
      <c r="Q26" s="51"/>
      <c r="R26" s="54"/>
      <c r="S26" s="51"/>
      <c r="T26" s="51"/>
      <c r="U26" s="56"/>
      <c r="V26" s="51"/>
      <c r="W26" s="51"/>
      <c r="X26" s="56"/>
      <c r="Y26" s="51"/>
      <c r="Z26" s="51"/>
      <c r="AA26" s="56"/>
      <c r="AB26" s="51"/>
      <c r="AC26" s="51"/>
      <c r="AD26" s="54"/>
      <c r="AE26" s="51"/>
      <c r="AF26" s="51"/>
      <c r="AG26" s="54"/>
      <c r="AH26" s="51"/>
      <c r="AI26" s="51"/>
      <c r="AJ26" s="54"/>
      <c r="AK26" s="51"/>
      <c r="AL26" s="51"/>
      <c r="AM26" s="54"/>
      <c r="AN26" s="51"/>
      <c r="AO26" s="51"/>
      <c r="AP26" s="54"/>
      <c r="AQ26" s="51"/>
      <c r="AR26" s="51"/>
      <c r="AS26" s="54"/>
      <c r="AT26" s="51"/>
      <c r="AU26" s="51"/>
      <c r="AV26" s="54"/>
      <c r="AW26" s="51"/>
      <c r="AX26" s="51"/>
      <c r="AY26" s="54"/>
      <c r="AZ26" s="51"/>
      <c r="BA26" s="51"/>
      <c r="BB26" s="54"/>
      <c r="BC26" s="51"/>
      <c r="BD26" s="51"/>
      <c r="BE26" s="54"/>
      <c r="BF26" s="51"/>
      <c r="BG26" s="51"/>
      <c r="BH26" s="54"/>
      <c r="BI26" s="51"/>
      <c r="BJ26" s="51"/>
      <c r="BK26" s="54"/>
      <c r="BL26" s="51"/>
      <c r="BM26" s="51"/>
      <c r="BN26" s="54"/>
      <c r="BO26" s="51"/>
      <c r="BP26" s="51"/>
      <c r="BQ26" s="84"/>
      <c r="BR26" s="80"/>
      <c r="BS26" s="59"/>
      <c r="BT26" s="59"/>
      <c r="BU26" s="59"/>
      <c r="BV26" s="59"/>
    </row>
    <row r="27" spans="1:154" s="60" customFormat="1" ht="15" x14ac:dyDescent="0.25">
      <c r="A27" s="24"/>
      <c r="B27" s="81" t="s">
        <v>43</v>
      </c>
      <c r="C27" s="82"/>
      <c r="D27" s="51"/>
      <c r="E27" s="51"/>
      <c r="F27" s="54"/>
      <c r="G27" s="51"/>
      <c r="H27" s="51"/>
      <c r="I27" s="54"/>
      <c r="J27" s="51"/>
      <c r="K27" s="51"/>
      <c r="L27" s="54"/>
      <c r="M27" s="51"/>
      <c r="N27" s="51"/>
      <c r="O27" s="54"/>
      <c r="P27" s="51"/>
      <c r="Q27" s="51"/>
      <c r="R27" s="54"/>
      <c r="S27" s="51"/>
      <c r="T27" s="51"/>
      <c r="U27" s="56"/>
      <c r="V27" s="51"/>
      <c r="W27" s="51"/>
      <c r="X27" s="56"/>
      <c r="Y27" s="51"/>
      <c r="Z27" s="51"/>
      <c r="AA27" s="56"/>
      <c r="AB27" s="51"/>
      <c r="AC27" s="51"/>
      <c r="AD27" s="54"/>
      <c r="AE27" s="51"/>
      <c r="AF27" s="51"/>
      <c r="AG27" s="54"/>
      <c r="AH27" s="51"/>
      <c r="AI27" s="51"/>
      <c r="AJ27" s="54"/>
      <c r="AK27" s="51"/>
      <c r="AL27" s="51"/>
      <c r="AM27" s="54"/>
      <c r="AN27" s="51"/>
      <c r="AO27" s="51"/>
      <c r="AP27" s="54"/>
      <c r="AQ27" s="51"/>
      <c r="AR27" s="51"/>
      <c r="AS27" s="54"/>
      <c r="AT27" s="51"/>
      <c r="AU27" s="51"/>
      <c r="AV27" s="54"/>
      <c r="AW27" s="51"/>
      <c r="AX27" s="51"/>
      <c r="AY27" s="54"/>
      <c r="AZ27" s="51"/>
      <c r="BA27" s="51"/>
      <c r="BB27" s="54"/>
      <c r="BC27" s="51"/>
      <c r="BD27" s="51"/>
      <c r="BE27" s="54"/>
      <c r="BF27" s="51"/>
      <c r="BG27" s="51"/>
      <c r="BH27" s="54"/>
      <c r="BI27" s="51"/>
      <c r="BJ27" s="51"/>
      <c r="BK27" s="54"/>
      <c r="BL27" s="51"/>
      <c r="BM27" s="51"/>
      <c r="BN27" s="54"/>
      <c r="BO27" s="51"/>
      <c r="BP27" s="51"/>
      <c r="BQ27" s="84"/>
      <c r="BR27" s="80"/>
      <c r="BS27" s="59"/>
      <c r="BT27" s="59"/>
      <c r="BU27" s="59"/>
      <c r="BV27" s="59"/>
    </row>
    <row r="28" spans="1:154" ht="15" x14ac:dyDescent="0.25">
      <c r="A28" s="24"/>
      <c r="B28" s="81" t="s">
        <v>99</v>
      </c>
      <c r="C28" s="82"/>
      <c r="D28" s="45"/>
      <c r="E28" s="45"/>
      <c r="F28" s="46"/>
      <c r="G28" s="45"/>
      <c r="H28" s="45"/>
      <c r="I28" s="46"/>
      <c r="J28" s="45"/>
      <c r="K28" s="45"/>
      <c r="L28" s="46"/>
      <c r="M28" s="45"/>
      <c r="N28" s="45"/>
      <c r="O28" s="46"/>
      <c r="P28" s="45"/>
      <c r="Q28" s="45"/>
      <c r="R28" s="46"/>
      <c r="S28" s="45"/>
      <c r="T28" s="45"/>
      <c r="U28" s="40"/>
      <c r="V28" s="45"/>
      <c r="W28" s="45"/>
      <c r="X28" s="40"/>
      <c r="Y28" s="45"/>
      <c r="Z28" s="45"/>
      <c r="AA28" s="40"/>
      <c r="AB28" s="45"/>
      <c r="AC28" s="45"/>
      <c r="AD28" s="46"/>
      <c r="AE28" s="45"/>
      <c r="AF28" s="45"/>
      <c r="AG28" s="46"/>
      <c r="AH28" s="45"/>
      <c r="AI28" s="45"/>
      <c r="AJ28" s="46"/>
      <c r="AK28" s="45"/>
      <c r="AL28" s="45"/>
      <c r="AM28" s="46"/>
      <c r="AN28" s="45"/>
      <c r="AO28" s="45"/>
      <c r="AP28" s="46"/>
      <c r="AQ28" s="45"/>
      <c r="AR28" s="45"/>
      <c r="AS28" s="46"/>
      <c r="AT28" s="45"/>
      <c r="AU28" s="45"/>
      <c r="AV28" s="46"/>
      <c r="AW28" s="45"/>
      <c r="AX28" s="45"/>
      <c r="AY28" s="46"/>
      <c r="AZ28" s="45"/>
      <c r="BA28" s="45"/>
      <c r="BB28" s="46"/>
      <c r="BC28" s="45"/>
      <c r="BD28" s="45"/>
      <c r="BE28" s="46"/>
      <c r="BF28" s="45"/>
      <c r="BG28" s="45"/>
      <c r="BH28" s="46"/>
      <c r="BI28" s="45"/>
      <c r="BJ28" s="45"/>
      <c r="BK28" s="46"/>
      <c r="BL28" s="45"/>
      <c r="BM28" s="45"/>
      <c r="BN28" s="46"/>
      <c r="BO28" s="45"/>
      <c r="BP28" s="45"/>
      <c r="BQ28" s="83"/>
      <c r="BR28" s="48">
        <v>-1745.85743</v>
      </c>
      <c r="BS28" s="49"/>
      <c r="BT28" s="66"/>
      <c r="BU28" s="66"/>
      <c r="BV28" s="66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EX28" s="14">
        <v>42.237127630000003</v>
      </c>
    </row>
    <row r="29" spans="1:154" s="60" customFormat="1" ht="15" x14ac:dyDescent="0.25">
      <c r="A29" s="24"/>
      <c r="B29" s="81" t="s">
        <v>43</v>
      </c>
      <c r="C29" s="82"/>
      <c r="D29" s="51"/>
      <c r="E29" s="51"/>
      <c r="F29" s="54"/>
      <c r="G29" s="51"/>
      <c r="H29" s="51"/>
      <c r="I29" s="54"/>
      <c r="J29" s="51"/>
      <c r="K29" s="51"/>
      <c r="L29" s="54"/>
      <c r="M29" s="51"/>
      <c r="N29" s="51"/>
      <c r="O29" s="54"/>
      <c r="P29" s="51"/>
      <c r="Q29" s="51"/>
      <c r="R29" s="54"/>
      <c r="S29" s="51"/>
      <c r="T29" s="51"/>
      <c r="U29" s="56"/>
      <c r="V29" s="51"/>
      <c r="W29" s="51"/>
      <c r="X29" s="56"/>
      <c r="Y29" s="51"/>
      <c r="Z29" s="51"/>
      <c r="AA29" s="56"/>
      <c r="AB29" s="51"/>
      <c r="AC29" s="51"/>
      <c r="AD29" s="54"/>
      <c r="AE29" s="51"/>
      <c r="AF29" s="51"/>
      <c r="AG29" s="54"/>
      <c r="AH29" s="51"/>
      <c r="AI29" s="51"/>
      <c r="AJ29" s="54"/>
      <c r="AK29" s="51"/>
      <c r="AL29" s="51"/>
      <c r="AM29" s="54"/>
      <c r="AN29" s="51"/>
      <c r="AO29" s="51"/>
      <c r="AP29" s="54"/>
      <c r="AQ29" s="51"/>
      <c r="AR29" s="51"/>
      <c r="AS29" s="54"/>
      <c r="AT29" s="51"/>
      <c r="AU29" s="51"/>
      <c r="AV29" s="54"/>
      <c r="AW29" s="51"/>
      <c r="AX29" s="51"/>
      <c r="AY29" s="54"/>
      <c r="AZ29" s="51"/>
      <c r="BA29" s="51"/>
      <c r="BB29" s="54"/>
      <c r="BC29" s="51"/>
      <c r="BD29" s="51"/>
      <c r="BE29" s="54"/>
      <c r="BF29" s="51"/>
      <c r="BG29" s="51"/>
      <c r="BH29" s="54"/>
      <c r="BI29" s="51"/>
      <c r="BJ29" s="51"/>
      <c r="BK29" s="54"/>
      <c r="BL29" s="51"/>
      <c r="BM29" s="51"/>
      <c r="BN29" s="54"/>
      <c r="BO29" s="51"/>
      <c r="BP29" s="51"/>
      <c r="BQ29" s="84"/>
      <c r="BR29" s="80"/>
      <c r="BS29" s="59"/>
      <c r="BT29" s="59"/>
      <c r="BU29" s="59"/>
      <c r="BV29" s="59"/>
    </row>
    <row r="30" spans="1:154" s="60" customFormat="1" ht="15" x14ac:dyDescent="0.25">
      <c r="A30" s="24"/>
      <c r="B30" s="81" t="s">
        <v>100</v>
      </c>
      <c r="C30" s="82"/>
      <c r="D30" s="51"/>
      <c r="E30" s="51"/>
      <c r="F30" s="54"/>
      <c r="G30" s="51"/>
      <c r="H30" s="51"/>
      <c r="I30" s="54"/>
      <c r="J30" s="51"/>
      <c r="K30" s="51"/>
      <c r="L30" s="54"/>
      <c r="M30" s="51"/>
      <c r="N30" s="51"/>
      <c r="O30" s="54"/>
      <c r="P30" s="51"/>
      <c r="Q30" s="51"/>
      <c r="R30" s="54"/>
      <c r="S30" s="51"/>
      <c r="T30" s="51"/>
      <c r="U30" s="56"/>
      <c r="V30" s="51"/>
      <c r="W30" s="51"/>
      <c r="X30" s="56"/>
      <c r="Y30" s="51"/>
      <c r="Z30" s="51"/>
      <c r="AA30" s="56"/>
      <c r="AB30" s="51"/>
      <c r="AC30" s="51"/>
      <c r="AD30" s="54"/>
      <c r="AE30" s="51"/>
      <c r="AF30" s="51"/>
      <c r="AG30" s="54"/>
      <c r="AH30" s="51"/>
      <c r="AI30" s="51"/>
      <c r="AJ30" s="54"/>
      <c r="AK30" s="51"/>
      <c r="AL30" s="51"/>
      <c r="AM30" s="54"/>
      <c r="AN30" s="51"/>
      <c r="AO30" s="51"/>
      <c r="AP30" s="54"/>
      <c r="AQ30" s="51"/>
      <c r="AR30" s="51"/>
      <c r="AS30" s="54"/>
      <c r="AT30" s="51"/>
      <c r="AU30" s="51"/>
      <c r="AV30" s="54"/>
      <c r="AW30" s="51"/>
      <c r="AX30" s="51"/>
      <c r="AY30" s="54"/>
      <c r="AZ30" s="51"/>
      <c r="BA30" s="51"/>
      <c r="BB30" s="54"/>
      <c r="BC30" s="51"/>
      <c r="BD30" s="51"/>
      <c r="BE30" s="54"/>
      <c r="BF30" s="51"/>
      <c r="BG30" s="51"/>
      <c r="BH30" s="54"/>
      <c r="BI30" s="51"/>
      <c r="BJ30" s="51"/>
      <c r="BK30" s="54"/>
      <c r="BL30" s="51"/>
      <c r="BM30" s="51"/>
      <c r="BN30" s="54"/>
      <c r="BO30" s="51"/>
      <c r="BP30" s="51"/>
      <c r="BQ30" s="84"/>
      <c r="BR30" s="80"/>
      <c r="BS30" s="59"/>
      <c r="BT30" s="59"/>
      <c r="BU30" s="59"/>
      <c r="BV30" s="59"/>
    </row>
    <row r="31" spans="1:154" s="60" customFormat="1" ht="15" x14ac:dyDescent="0.25">
      <c r="A31" s="24"/>
      <c r="B31" s="81" t="s">
        <v>43</v>
      </c>
      <c r="C31" s="82"/>
      <c r="D31" s="51"/>
      <c r="E31" s="51"/>
      <c r="F31" s="54"/>
      <c r="G31" s="51"/>
      <c r="H31" s="51"/>
      <c r="I31" s="54"/>
      <c r="J31" s="51"/>
      <c r="K31" s="51"/>
      <c r="L31" s="54"/>
      <c r="M31" s="51"/>
      <c r="N31" s="51"/>
      <c r="O31" s="54"/>
      <c r="P31" s="51"/>
      <c r="Q31" s="51"/>
      <c r="R31" s="54"/>
      <c r="S31" s="51"/>
      <c r="T31" s="51"/>
      <c r="U31" s="56"/>
      <c r="V31" s="51"/>
      <c r="W31" s="51"/>
      <c r="X31" s="56"/>
      <c r="Y31" s="51"/>
      <c r="Z31" s="51"/>
      <c r="AA31" s="56"/>
      <c r="AB31" s="51"/>
      <c r="AC31" s="51"/>
      <c r="AD31" s="54"/>
      <c r="AE31" s="51"/>
      <c r="AF31" s="51"/>
      <c r="AG31" s="54"/>
      <c r="AH31" s="51"/>
      <c r="AI31" s="51"/>
      <c r="AJ31" s="54"/>
      <c r="AK31" s="51"/>
      <c r="AL31" s="51"/>
      <c r="AM31" s="54"/>
      <c r="AN31" s="51"/>
      <c r="AO31" s="51"/>
      <c r="AP31" s="54"/>
      <c r="AQ31" s="51"/>
      <c r="AR31" s="51"/>
      <c r="AS31" s="54"/>
      <c r="AT31" s="51"/>
      <c r="AU31" s="51"/>
      <c r="AV31" s="54"/>
      <c r="AW31" s="51"/>
      <c r="AX31" s="51"/>
      <c r="AY31" s="54"/>
      <c r="AZ31" s="51"/>
      <c r="BA31" s="51"/>
      <c r="BB31" s="54"/>
      <c r="BC31" s="51"/>
      <c r="BD31" s="51"/>
      <c r="BE31" s="54"/>
      <c r="BF31" s="51"/>
      <c r="BG31" s="51"/>
      <c r="BH31" s="54"/>
      <c r="BI31" s="51"/>
      <c r="BJ31" s="51"/>
      <c r="BK31" s="54"/>
      <c r="BL31" s="51"/>
      <c r="BM31" s="51"/>
      <c r="BN31" s="54"/>
      <c r="BO31" s="51"/>
      <c r="BP31" s="51"/>
      <c r="BQ31" s="84"/>
      <c r="BR31" s="80"/>
      <c r="BS31" s="59"/>
      <c r="BT31" s="59"/>
      <c r="BU31" s="59"/>
      <c r="BV31" s="59"/>
    </row>
    <row r="32" spans="1:154" ht="15" x14ac:dyDescent="0.25">
      <c r="A32" s="24"/>
      <c r="B32" s="81" t="s">
        <v>101</v>
      </c>
      <c r="C32" s="82"/>
      <c r="D32" s="45"/>
      <c r="E32" s="45"/>
      <c r="F32" s="46"/>
      <c r="G32" s="45"/>
      <c r="H32" s="45"/>
      <c r="I32" s="46"/>
      <c r="J32" s="45"/>
      <c r="K32" s="45"/>
      <c r="L32" s="46"/>
      <c r="M32" s="45"/>
      <c r="N32" s="45"/>
      <c r="O32" s="46"/>
      <c r="P32" s="45"/>
      <c r="Q32" s="45"/>
      <c r="R32" s="46"/>
      <c r="S32" s="45"/>
      <c r="T32" s="45"/>
      <c r="U32" s="40"/>
      <c r="V32" s="45"/>
      <c r="W32" s="45"/>
      <c r="X32" s="40"/>
      <c r="Y32" s="45"/>
      <c r="Z32" s="45"/>
      <c r="AA32" s="40"/>
      <c r="AB32" s="45"/>
      <c r="AC32" s="45"/>
      <c r="AD32" s="46"/>
      <c r="AE32" s="45"/>
      <c r="AF32" s="45"/>
      <c r="AG32" s="46"/>
      <c r="AH32" s="45"/>
      <c r="AI32" s="45"/>
      <c r="AJ32" s="46"/>
      <c r="AK32" s="45"/>
      <c r="AL32" s="45"/>
      <c r="AM32" s="46"/>
      <c r="AN32" s="45"/>
      <c r="AO32" s="45"/>
      <c r="AP32" s="46"/>
      <c r="AQ32" s="45"/>
      <c r="AR32" s="45"/>
      <c r="AS32" s="46"/>
      <c r="AT32" s="45"/>
      <c r="AU32" s="45"/>
      <c r="AV32" s="46"/>
      <c r="AW32" s="45"/>
      <c r="AX32" s="45"/>
      <c r="AY32" s="46"/>
      <c r="AZ32" s="45"/>
      <c r="BA32" s="45"/>
      <c r="BB32" s="46"/>
      <c r="BC32" s="45"/>
      <c r="BD32" s="45"/>
      <c r="BE32" s="46"/>
      <c r="BF32" s="45"/>
      <c r="BG32" s="45"/>
      <c r="BH32" s="46"/>
      <c r="BI32" s="45"/>
      <c r="BJ32" s="45"/>
      <c r="BK32" s="46"/>
      <c r="BL32" s="45"/>
      <c r="BM32" s="45"/>
      <c r="BN32" s="46"/>
      <c r="BO32" s="45"/>
      <c r="BP32" s="45"/>
      <c r="BQ32" s="83"/>
      <c r="BR32" s="48">
        <v>0</v>
      </c>
      <c r="BS32" s="49"/>
      <c r="BT32" s="66"/>
      <c r="BU32" s="66"/>
      <c r="BV32" s="66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EX32" s="14">
        <v>1475.1817667099999</v>
      </c>
    </row>
    <row r="33" spans="1:97" s="60" customFormat="1" ht="15" x14ac:dyDescent="0.25">
      <c r="A33" s="24"/>
      <c r="B33" s="81" t="s">
        <v>43</v>
      </c>
      <c r="C33" s="82"/>
      <c r="D33" s="51"/>
      <c r="E33" s="51"/>
      <c r="F33" s="54"/>
      <c r="G33" s="51"/>
      <c r="H33" s="51"/>
      <c r="I33" s="54"/>
      <c r="J33" s="51"/>
      <c r="K33" s="51"/>
      <c r="L33" s="54"/>
      <c r="M33" s="51"/>
      <c r="N33" s="51"/>
      <c r="O33" s="54"/>
      <c r="P33" s="51"/>
      <c r="Q33" s="51"/>
      <c r="R33" s="54"/>
      <c r="S33" s="51"/>
      <c r="T33" s="51"/>
      <c r="U33" s="56"/>
      <c r="V33" s="51"/>
      <c r="W33" s="51"/>
      <c r="X33" s="56"/>
      <c r="Y33" s="51"/>
      <c r="Z33" s="51"/>
      <c r="AA33" s="56"/>
      <c r="AB33" s="51"/>
      <c r="AC33" s="51"/>
      <c r="AD33" s="54"/>
      <c r="AE33" s="51"/>
      <c r="AF33" s="51"/>
      <c r="AG33" s="54"/>
      <c r="AH33" s="51"/>
      <c r="AI33" s="51"/>
      <c r="AJ33" s="54"/>
      <c r="AK33" s="51"/>
      <c r="AL33" s="51"/>
      <c r="AM33" s="54"/>
      <c r="AN33" s="51"/>
      <c r="AO33" s="51"/>
      <c r="AP33" s="54"/>
      <c r="AQ33" s="51"/>
      <c r="AR33" s="51"/>
      <c r="AS33" s="54"/>
      <c r="AT33" s="51"/>
      <c r="AU33" s="51"/>
      <c r="AV33" s="54"/>
      <c r="AW33" s="51"/>
      <c r="AX33" s="51"/>
      <c r="AY33" s="54"/>
      <c r="AZ33" s="51"/>
      <c r="BA33" s="51"/>
      <c r="BB33" s="54"/>
      <c r="BC33" s="51"/>
      <c r="BD33" s="51"/>
      <c r="BE33" s="54"/>
      <c r="BF33" s="51"/>
      <c r="BG33" s="51"/>
      <c r="BH33" s="54"/>
      <c r="BI33" s="51"/>
      <c r="BJ33" s="51"/>
      <c r="BK33" s="54"/>
      <c r="BL33" s="51"/>
      <c r="BM33" s="51"/>
      <c r="BN33" s="54"/>
      <c r="BO33" s="51"/>
      <c r="BP33" s="51"/>
      <c r="BQ33" s="84"/>
      <c r="BR33" s="80"/>
      <c r="BS33" s="59"/>
      <c r="BT33" s="59"/>
      <c r="BU33" s="59"/>
      <c r="BV33" s="59"/>
    </row>
    <row r="34" spans="1:97" s="60" customFormat="1" ht="15" x14ac:dyDescent="0.25">
      <c r="A34" s="24"/>
      <c r="B34" s="81" t="s">
        <v>102</v>
      </c>
      <c r="C34" s="82"/>
      <c r="D34" s="51"/>
      <c r="E34" s="51"/>
      <c r="F34" s="54"/>
      <c r="G34" s="51"/>
      <c r="H34" s="51"/>
      <c r="I34" s="54"/>
      <c r="J34" s="51"/>
      <c r="K34" s="51"/>
      <c r="L34" s="54"/>
      <c r="M34" s="51"/>
      <c r="N34" s="51"/>
      <c r="O34" s="54"/>
      <c r="P34" s="51"/>
      <c r="Q34" s="51"/>
      <c r="R34" s="54"/>
      <c r="S34" s="51"/>
      <c r="T34" s="51"/>
      <c r="U34" s="56"/>
      <c r="V34" s="51"/>
      <c r="W34" s="51"/>
      <c r="X34" s="56"/>
      <c r="Y34" s="51"/>
      <c r="Z34" s="51"/>
      <c r="AA34" s="56"/>
      <c r="AB34" s="51"/>
      <c r="AC34" s="51"/>
      <c r="AD34" s="54"/>
      <c r="AE34" s="51"/>
      <c r="AF34" s="51"/>
      <c r="AG34" s="54"/>
      <c r="AH34" s="51"/>
      <c r="AI34" s="51"/>
      <c r="AJ34" s="54"/>
      <c r="AK34" s="51"/>
      <c r="AL34" s="51"/>
      <c r="AM34" s="54"/>
      <c r="AN34" s="51"/>
      <c r="AO34" s="51"/>
      <c r="AP34" s="54"/>
      <c r="AQ34" s="51"/>
      <c r="AR34" s="51"/>
      <c r="AS34" s="54"/>
      <c r="AT34" s="51"/>
      <c r="AU34" s="51"/>
      <c r="AV34" s="54"/>
      <c r="AW34" s="51"/>
      <c r="AX34" s="51"/>
      <c r="AY34" s="54"/>
      <c r="AZ34" s="51"/>
      <c r="BA34" s="51"/>
      <c r="BB34" s="54"/>
      <c r="BC34" s="51"/>
      <c r="BD34" s="51"/>
      <c r="BE34" s="54"/>
      <c r="BF34" s="51"/>
      <c r="BG34" s="51"/>
      <c r="BH34" s="54"/>
      <c r="BI34" s="51"/>
      <c r="BJ34" s="51"/>
      <c r="BK34" s="54"/>
      <c r="BL34" s="51"/>
      <c r="BM34" s="51"/>
      <c r="BN34" s="54"/>
      <c r="BO34" s="51"/>
      <c r="BP34" s="51"/>
      <c r="BQ34" s="84"/>
      <c r="BR34" s="80"/>
      <c r="BS34" s="59"/>
      <c r="BT34" s="59"/>
      <c r="BU34" s="59"/>
      <c r="BV34" s="59"/>
    </row>
    <row r="35" spans="1:97" s="60" customFormat="1" ht="15" x14ac:dyDescent="0.25">
      <c r="A35" s="24"/>
      <c r="B35" s="81" t="s">
        <v>43</v>
      </c>
      <c r="C35" s="82"/>
      <c r="D35" s="51"/>
      <c r="E35" s="51"/>
      <c r="F35" s="54"/>
      <c r="G35" s="51"/>
      <c r="H35" s="51"/>
      <c r="I35" s="54"/>
      <c r="J35" s="51"/>
      <c r="K35" s="51"/>
      <c r="L35" s="54"/>
      <c r="M35" s="51"/>
      <c r="N35" s="51"/>
      <c r="O35" s="54"/>
      <c r="P35" s="51"/>
      <c r="Q35" s="51"/>
      <c r="R35" s="54"/>
      <c r="S35" s="51"/>
      <c r="T35" s="51"/>
      <c r="U35" s="56"/>
      <c r="V35" s="51"/>
      <c r="W35" s="51"/>
      <c r="X35" s="56"/>
      <c r="Y35" s="51"/>
      <c r="Z35" s="51"/>
      <c r="AA35" s="56"/>
      <c r="AB35" s="51"/>
      <c r="AC35" s="51"/>
      <c r="AD35" s="54"/>
      <c r="AE35" s="51"/>
      <c r="AF35" s="51"/>
      <c r="AG35" s="54"/>
      <c r="AH35" s="51"/>
      <c r="AI35" s="51"/>
      <c r="AJ35" s="54"/>
      <c r="AK35" s="51"/>
      <c r="AL35" s="51"/>
      <c r="AM35" s="54"/>
      <c r="AN35" s="51"/>
      <c r="AO35" s="51"/>
      <c r="AP35" s="54"/>
      <c r="AQ35" s="51"/>
      <c r="AR35" s="51"/>
      <c r="AS35" s="54"/>
      <c r="AT35" s="51"/>
      <c r="AU35" s="51"/>
      <c r="AV35" s="54"/>
      <c r="AW35" s="51"/>
      <c r="AX35" s="51"/>
      <c r="AY35" s="54"/>
      <c r="AZ35" s="51"/>
      <c r="BA35" s="51"/>
      <c r="BB35" s="54"/>
      <c r="BC35" s="51"/>
      <c r="BD35" s="51"/>
      <c r="BE35" s="54"/>
      <c r="BF35" s="51"/>
      <c r="BG35" s="51"/>
      <c r="BH35" s="54"/>
      <c r="BI35" s="51"/>
      <c r="BJ35" s="51"/>
      <c r="BK35" s="54"/>
      <c r="BL35" s="51"/>
      <c r="BM35" s="51"/>
      <c r="BN35" s="54"/>
      <c r="BO35" s="51"/>
      <c r="BP35" s="51"/>
      <c r="BQ35" s="84"/>
      <c r="BR35" s="80"/>
      <c r="BS35" s="59"/>
      <c r="BT35" s="59"/>
      <c r="BU35" s="59"/>
      <c r="BV35" s="59"/>
    </row>
    <row r="36" spans="1:97" ht="15" x14ac:dyDescent="0.25">
      <c r="A36" s="24"/>
      <c r="B36" s="81" t="s">
        <v>4</v>
      </c>
      <c r="C36" s="82"/>
      <c r="D36" s="45"/>
      <c r="E36" s="45"/>
      <c r="F36" s="46"/>
      <c r="G36" s="45"/>
      <c r="H36" s="45"/>
      <c r="I36" s="46"/>
      <c r="J36" s="45"/>
      <c r="K36" s="45"/>
      <c r="L36" s="46"/>
      <c r="M36" s="45"/>
      <c r="N36" s="45"/>
      <c r="O36" s="46"/>
      <c r="P36" s="45"/>
      <c r="Q36" s="45"/>
      <c r="R36" s="46"/>
      <c r="S36" s="45"/>
      <c r="T36" s="45"/>
      <c r="U36" s="40"/>
      <c r="V36" s="45"/>
      <c r="W36" s="45"/>
      <c r="X36" s="40"/>
      <c r="Y36" s="45"/>
      <c r="Z36" s="45"/>
      <c r="AA36" s="40"/>
      <c r="AB36" s="45"/>
      <c r="AC36" s="45"/>
      <c r="AD36" s="46"/>
      <c r="AE36" s="45"/>
      <c r="AF36" s="45"/>
      <c r="AG36" s="46"/>
      <c r="AH36" s="45"/>
      <c r="AI36" s="45"/>
      <c r="AJ36" s="46"/>
      <c r="AK36" s="45"/>
      <c r="AL36" s="45"/>
      <c r="AM36" s="46"/>
      <c r="AN36" s="45"/>
      <c r="AO36" s="45"/>
      <c r="AP36" s="46"/>
      <c r="AQ36" s="45"/>
      <c r="AR36" s="45"/>
      <c r="AS36" s="46"/>
      <c r="AT36" s="45"/>
      <c r="AU36" s="45"/>
      <c r="AV36" s="46"/>
      <c r="AW36" s="45"/>
      <c r="AX36" s="45"/>
      <c r="AY36" s="46"/>
      <c r="AZ36" s="45"/>
      <c r="BA36" s="45"/>
      <c r="BB36" s="46"/>
      <c r="BC36" s="45"/>
      <c r="BD36" s="45"/>
      <c r="BE36" s="46"/>
      <c r="BF36" s="45"/>
      <c r="BG36" s="45"/>
      <c r="BH36" s="46"/>
      <c r="BI36" s="45"/>
      <c r="BJ36" s="45"/>
      <c r="BK36" s="46"/>
      <c r="BL36" s="45"/>
      <c r="BM36" s="45"/>
      <c r="BN36" s="46"/>
      <c r="BO36" s="45"/>
      <c r="BP36" s="45"/>
      <c r="BQ36" s="83"/>
      <c r="BR36" s="48">
        <v>-808430.24040000001</v>
      </c>
      <c r="BS36" s="49"/>
      <c r="BT36" s="66"/>
      <c r="BU36" s="66"/>
      <c r="BV36" s="66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</row>
    <row r="37" spans="1:97" s="60" customFormat="1" ht="15" x14ac:dyDescent="0.25">
      <c r="A37" s="24"/>
      <c r="B37" s="81" t="s">
        <v>43</v>
      </c>
      <c r="C37" s="82"/>
      <c r="D37" s="51"/>
      <c r="E37" s="51"/>
      <c r="F37" s="54"/>
      <c r="G37" s="51"/>
      <c r="H37" s="51"/>
      <c r="I37" s="54"/>
      <c r="J37" s="51"/>
      <c r="K37" s="51"/>
      <c r="L37" s="54"/>
      <c r="M37" s="51"/>
      <c r="N37" s="51"/>
      <c r="O37" s="54"/>
      <c r="P37" s="51"/>
      <c r="Q37" s="51"/>
      <c r="R37" s="54"/>
      <c r="S37" s="51"/>
      <c r="T37" s="51"/>
      <c r="U37" s="56"/>
      <c r="V37" s="51"/>
      <c r="W37" s="51"/>
      <c r="X37" s="56"/>
      <c r="Y37" s="51"/>
      <c r="Z37" s="51"/>
      <c r="AA37" s="56"/>
      <c r="AB37" s="51"/>
      <c r="AC37" s="51"/>
      <c r="AD37" s="54"/>
      <c r="AE37" s="51"/>
      <c r="AF37" s="51"/>
      <c r="AG37" s="54"/>
      <c r="AH37" s="51"/>
      <c r="AI37" s="51"/>
      <c r="AJ37" s="54"/>
      <c r="AK37" s="51"/>
      <c r="AL37" s="51"/>
      <c r="AM37" s="54"/>
      <c r="AN37" s="51"/>
      <c r="AO37" s="51"/>
      <c r="AP37" s="54"/>
      <c r="AQ37" s="51"/>
      <c r="AR37" s="51"/>
      <c r="AS37" s="54"/>
      <c r="AT37" s="51"/>
      <c r="AU37" s="51"/>
      <c r="AV37" s="54"/>
      <c r="AW37" s="51"/>
      <c r="AX37" s="51"/>
      <c r="AY37" s="54"/>
      <c r="AZ37" s="51"/>
      <c r="BA37" s="51"/>
      <c r="BB37" s="54"/>
      <c r="BC37" s="51"/>
      <c r="BD37" s="51"/>
      <c r="BE37" s="54"/>
      <c r="BF37" s="51"/>
      <c r="BG37" s="51"/>
      <c r="BH37" s="54"/>
      <c r="BI37" s="51"/>
      <c r="BJ37" s="51"/>
      <c r="BK37" s="54"/>
      <c r="BL37" s="51"/>
      <c r="BM37" s="51"/>
      <c r="BN37" s="54"/>
      <c r="BO37" s="51"/>
      <c r="BP37" s="51"/>
      <c r="BQ37" s="84"/>
      <c r="BR37" s="80"/>
      <c r="BS37" s="59"/>
      <c r="BT37" s="59"/>
      <c r="BU37" s="59"/>
      <c r="BV37" s="59"/>
    </row>
    <row r="38" spans="1:97" s="60" customFormat="1" ht="15" x14ac:dyDescent="0.25">
      <c r="A38" s="24"/>
      <c r="B38" s="81" t="s">
        <v>71</v>
      </c>
      <c r="C38" s="82"/>
      <c r="D38" s="51"/>
      <c r="E38" s="51"/>
      <c r="F38" s="54"/>
      <c r="G38" s="51"/>
      <c r="H38" s="51"/>
      <c r="I38" s="54"/>
      <c r="J38" s="51"/>
      <c r="K38" s="51"/>
      <c r="L38" s="54"/>
      <c r="M38" s="51"/>
      <c r="N38" s="51"/>
      <c r="O38" s="54"/>
      <c r="P38" s="51"/>
      <c r="Q38" s="51"/>
      <c r="R38" s="54"/>
      <c r="S38" s="51"/>
      <c r="T38" s="51"/>
      <c r="U38" s="56"/>
      <c r="V38" s="51"/>
      <c r="W38" s="51"/>
      <c r="X38" s="56"/>
      <c r="Y38" s="51"/>
      <c r="Z38" s="51"/>
      <c r="AA38" s="56"/>
      <c r="AB38" s="51"/>
      <c r="AC38" s="51"/>
      <c r="AD38" s="54"/>
      <c r="AE38" s="51"/>
      <c r="AF38" s="51"/>
      <c r="AG38" s="54"/>
      <c r="AH38" s="51"/>
      <c r="AI38" s="51"/>
      <c r="AJ38" s="54"/>
      <c r="AK38" s="51"/>
      <c r="AL38" s="51"/>
      <c r="AM38" s="54"/>
      <c r="AN38" s="51"/>
      <c r="AO38" s="51"/>
      <c r="AP38" s="54"/>
      <c r="AQ38" s="51"/>
      <c r="AR38" s="51"/>
      <c r="AS38" s="54"/>
      <c r="AT38" s="51"/>
      <c r="AU38" s="51"/>
      <c r="AV38" s="54"/>
      <c r="AW38" s="51"/>
      <c r="AX38" s="51"/>
      <c r="AY38" s="54"/>
      <c r="AZ38" s="51"/>
      <c r="BA38" s="51"/>
      <c r="BB38" s="54"/>
      <c r="BC38" s="51"/>
      <c r="BD38" s="51"/>
      <c r="BE38" s="54"/>
      <c r="BF38" s="51"/>
      <c r="BG38" s="51"/>
      <c r="BH38" s="54"/>
      <c r="BI38" s="51"/>
      <c r="BJ38" s="51"/>
      <c r="BK38" s="54"/>
      <c r="BL38" s="51"/>
      <c r="BM38" s="51"/>
      <c r="BN38" s="54"/>
      <c r="BO38" s="51"/>
      <c r="BP38" s="51"/>
      <c r="BQ38" s="84"/>
      <c r="BR38" s="80"/>
      <c r="BS38" s="59"/>
      <c r="BT38" s="59"/>
      <c r="BU38" s="59"/>
      <c r="BV38" s="59"/>
    </row>
    <row r="39" spans="1:97" s="60" customFormat="1" ht="15" x14ac:dyDescent="0.25">
      <c r="A39" s="24"/>
      <c r="B39" s="81" t="s">
        <v>43</v>
      </c>
      <c r="C39" s="82"/>
      <c r="D39" s="51"/>
      <c r="E39" s="51"/>
      <c r="F39" s="54"/>
      <c r="G39" s="51"/>
      <c r="H39" s="51"/>
      <c r="I39" s="54"/>
      <c r="J39" s="51"/>
      <c r="K39" s="51"/>
      <c r="L39" s="54"/>
      <c r="M39" s="51"/>
      <c r="N39" s="51"/>
      <c r="O39" s="54"/>
      <c r="P39" s="51"/>
      <c r="Q39" s="51"/>
      <c r="R39" s="54"/>
      <c r="S39" s="51"/>
      <c r="T39" s="51"/>
      <c r="U39" s="56"/>
      <c r="V39" s="51"/>
      <c r="W39" s="51"/>
      <c r="X39" s="56"/>
      <c r="Y39" s="51"/>
      <c r="Z39" s="51"/>
      <c r="AA39" s="56"/>
      <c r="AB39" s="51"/>
      <c r="AC39" s="51"/>
      <c r="AD39" s="54"/>
      <c r="AE39" s="51"/>
      <c r="AF39" s="51"/>
      <c r="AG39" s="54"/>
      <c r="AH39" s="51"/>
      <c r="AI39" s="51"/>
      <c r="AJ39" s="54"/>
      <c r="AK39" s="51"/>
      <c r="AL39" s="51"/>
      <c r="AM39" s="54"/>
      <c r="AN39" s="51"/>
      <c r="AO39" s="51"/>
      <c r="AP39" s="54"/>
      <c r="AQ39" s="51"/>
      <c r="AR39" s="51"/>
      <c r="AS39" s="54"/>
      <c r="AT39" s="51"/>
      <c r="AU39" s="51"/>
      <c r="AV39" s="54"/>
      <c r="AW39" s="51"/>
      <c r="AX39" s="51"/>
      <c r="AY39" s="54"/>
      <c r="AZ39" s="51"/>
      <c r="BA39" s="51"/>
      <c r="BB39" s="54"/>
      <c r="BC39" s="51"/>
      <c r="BD39" s="51"/>
      <c r="BE39" s="54"/>
      <c r="BF39" s="51"/>
      <c r="BG39" s="51"/>
      <c r="BH39" s="54"/>
      <c r="BI39" s="51"/>
      <c r="BJ39" s="51"/>
      <c r="BK39" s="54"/>
      <c r="BL39" s="51"/>
      <c r="BM39" s="51"/>
      <c r="BN39" s="54"/>
      <c r="BO39" s="51"/>
      <c r="BP39" s="51"/>
      <c r="BQ39" s="84"/>
      <c r="BR39" s="80"/>
      <c r="BS39" s="59"/>
      <c r="BT39" s="59"/>
      <c r="BU39" s="59"/>
      <c r="BV39" s="59"/>
    </row>
    <row r="40" spans="1:97" s="60" customFormat="1" ht="15" x14ac:dyDescent="0.25">
      <c r="A40" s="24"/>
      <c r="B40" s="81" t="s">
        <v>80</v>
      </c>
      <c r="C40" s="82"/>
      <c r="D40" s="51"/>
      <c r="E40" s="51"/>
      <c r="F40" s="54"/>
      <c r="G40" s="51"/>
      <c r="H40" s="51"/>
      <c r="I40" s="54"/>
      <c r="J40" s="51"/>
      <c r="K40" s="51"/>
      <c r="L40" s="54"/>
      <c r="M40" s="51"/>
      <c r="N40" s="51"/>
      <c r="O40" s="54"/>
      <c r="P40" s="51"/>
      <c r="Q40" s="51"/>
      <c r="R40" s="54"/>
      <c r="S40" s="51"/>
      <c r="T40" s="51"/>
      <c r="U40" s="56"/>
      <c r="V40" s="51"/>
      <c r="W40" s="51"/>
      <c r="X40" s="56"/>
      <c r="Y40" s="51"/>
      <c r="Z40" s="51"/>
      <c r="AA40" s="56"/>
      <c r="AB40" s="51"/>
      <c r="AC40" s="51"/>
      <c r="AD40" s="54"/>
      <c r="AE40" s="51"/>
      <c r="AF40" s="51"/>
      <c r="AG40" s="54"/>
      <c r="AH40" s="51"/>
      <c r="AI40" s="51"/>
      <c r="AJ40" s="54"/>
      <c r="AK40" s="51"/>
      <c r="AL40" s="51"/>
      <c r="AM40" s="54"/>
      <c r="AN40" s="51"/>
      <c r="AO40" s="51"/>
      <c r="AP40" s="54"/>
      <c r="AQ40" s="51"/>
      <c r="AR40" s="51"/>
      <c r="AS40" s="54"/>
      <c r="AT40" s="51"/>
      <c r="AU40" s="51"/>
      <c r="AV40" s="54"/>
      <c r="AW40" s="51"/>
      <c r="AX40" s="51"/>
      <c r="AY40" s="54"/>
      <c r="AZ40" s="51"/>
      <c r="BA40" s="51"/>
      <c r="BB40" s="54"/>
      <c r="BC40" s="51"/>
      <c r="BD40" s="51"/>
      <c r="BE40" s="54"/>
      <c r="BF40" s="51"/>
      <c r="BG40" s="51"/>
      <c r="BH40" s="54"/>
      <c r="BI40" s="51"/>
      <c r="BJ40" s="51"/>
      <c r="BK40" s="54"/>
      <c r="BL40" s="51"/>
      <c r="BM40" s="51"/>
      <c r="BN40" s="54"/>
      <c r="BO40" s="51"/>
      <c r="BP40" s="51"/>
      <c r="BQ40" s="84"/>
      <c r="BR40" s="80"/>
      <c r="BS40" s="59"/>
      <c r="BT40" s="59"/>
      <c r="BU40" s="59"/>
      <c r="BV40" s="59"/>
    </row>
    <row r="41" spans="1:97" s="60" customFormat="1" ht="15" x14ac:dyDescent="0.25">
      <c r="A41" s="24"/>
      <c r="B41" s="81" t="s">
        <v>43</v>
      </c>
      <c r="C41" s="82"/>
      <c r="D41" s="51"/>
      <c r="E41" s="51"/>
      <c r="F41" s="54"/>
      <c r="G41" s="51"/>
      <c r="H41" s="51"/>
      <c r="I41" s="54"/>
      <c r="J41" s="51"/>
      <c r="K41" s="51"/>
      <c r="L41" s="54"/>
      <c r="M41" s="51"/>
      <c r="N41" s="51"/>
      <c r="O41" s="54"/>
      <c r="P41" s="51"/>
      <c r="Q41" s="51"/>
      <c r="R41" s="54"/>
      <c r="S41" s="51"/>
      <c r="T41" s="51"/>
      <c r="U41" s="56"/>
      <c r="V41" s="51"/>
      <c r="W41" s="51"/>
      <c r="X41" s="56"/>
      <c r="Y41" s="51"/>
      <c r="Z41" s="51"/>
      <c r="AA41" s="56"/>
      <c r="AB41" s="51"/>
      <c r="AC41" s="51"/>
      <c r="AD41" s="54"/>
      <c r="AE41" s="51"/>
      <c r="AF41" s="51"/>
      <c r="AG41" s="54"/>
      <c r="AH41" s="51"/>
      <c r="AI41" s="51"/>
      <c r="AJ41" s="54"/>
      <c r="AK41" s="51"/>
      <c r="AL41" s="51"/>
      <c r="AM41" s="54"/>
      <c r="AN41" s="51"/>
      <c r="AO41" s="51"/>
      <c r="AP41" s="54"/>
      <c r="AQ41" s="51"/>
      <c r="AR41" s="51"/>
      <c r="AS41" s="54"/>
      <c r="AT41" s="51"/>
      <c r="AU41" s="51"/>
      <c r="AV41" s="54"/>
      <c r="AW41" s="51"/>
      <c r="AX41" s="51"/>
      <c r="AY41" s="54"/>
      <c r="AZ41" s="51"/>
      <c r="BA41" s="51"/>
      <c r="BB41" s="54"/>
      <c r="BC41" s="51"/>
      <c r="BD41" s="51"/>
      <c r="BE41" s="54"/>
      <c r="BF41" s="51"/>
      <c r="BG41" s="51"/>
      <c r="BH41" s="54"/>
      <c r="BI41" s="51"/>
      <c r="BJ41" s="51"/>
      <c r="BK41" s="54"/>
      <c r="BL41" s="51"/>
      <c r="BM41" s="51"/>
      <c r="BN41" s="54"/>
      <c r="BO41" s="51"/>
      <c r="BP41" s="51"/>
      <c r="BQ41" s="84"/>
      <c r="BR41" s="80"/>
      <c r="BS41" s="59"/>
      <c r="BT41" s="59"/>
      <c r="BU41" s="59"/>
      <c r="BV41" s="59"/>
    </row>
    <row r="42" spans="1:97" ht="15" x14ac:dyDescent="0.25">
      <c r="A42" s="24"/>
      <c r="B42" s="85"/>
      <c r="C42" s="86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40"/>
      <c r="V42" s="87"/>
      <c r="W42" s="87"/>
      <c r="X42" s="40"/>
      <c r="Y42" s="87"/>
      <c r="Z42" s="87"/>
      <c r="AA42" s="40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7"/>
      <c r="BP42" s="87"/>
      <c r="BQ42" s="88"/>
      <c r="BR42" s="48"/>
      <c r="BS42" s="49"/>
    </row>
    <row r="43" spans="1:97" ht="15" x14ac:dyDescent="0.25">
      <c r="A43" s="24">
        <v>1499</v>
      </c>
      <c r="B43" s="89" t="s">
        <v>3</v>
      </c>
      <c r="C43" s="90"/>
      <c r="D43" s="45"/>
      <c r="E43" s="45"/>
      <c r="F43" s="46"/>
      <c r="G43" s="45"/>
      <c r="H43" s="45"/>
      <c r="I43" s="46"/>
      <c r="J43" s="45"/>
      <c r="K43" s="45"/>
      <c r="L43" s="46"/>
      <c r="M43" s="45"/>
      <c r="N43" s="45"/>
      <c r="O43" s="46"/>
      <c r="P43" s="45"/>
      <c r="Q43" s="45"/>
      <c r="R43" s="46"/>
      <c r="S43" s="45"/>
      <c r="T43" s="45"/>
      <c r="U43" s="40"/>
      <c r="V43" s="45"/>
      <c r="W43" s="45"/>
      <c r="X43" s="40"/>
      <c r="Y43" s="45"/>
      <c r="Z43" s="45"/>
      <c r="AA43" s="40"/>
      <c r="AB43" s="45"/>
      <c r="AC43" s="45"/>
      <c r="AD43" s="46"/>
      <c r="AE43" s="45"/>
      <c r="AF43" s="45"/>
      <c r="AG43" s="46"/>
      <c r="AH43" s="45"/>
      <c r="AI43" s="45"/>
      <c r="AJ43" s="46"/>
      <c r="AK43" s="45"/>
      <c r="AL43" s="45"/>
      <c r="AM43" s="46"/>
      <c r="AN43" s="45"/>
      <c r="AO43" s="45"/>
      <c r="AP43" s="46"/>
      <c r="AQ43" s="45"/>
      <c r="AR43" s="45"/>
      <c r="AS43" s="46"/>
      <c r="AT43" s="45"/>
      <c r="AU43" s="45"/>
      <c r="AV43" s="46"/>
      <c r="AW43" s="45"/>
      <c r="AX43" s="45"/>
      <c r="AY43" s="46"/>
      <c r="AZ43" s="45"/>
      <c r="BA43" s="45"/>
      <c r="BB43" s="46"/>
      <c r="BC43" s="45"/>
      <c r="BD43" s="45"/>
      <c r="BE43" s="46"/>
      <c r="BF43" s="45"/>
      <c r="BG43" s="45"/>
      <c r="BH43" s="46"/>
      <c r="BI43" s="45"/>
      <c r="BJ43" s="45"/>
      <c r="BK43" s="46"/>
      <c r="BL43" s="45"/>
      <c r="BM43" s="45"/>
      <c r="BN43" s="46"/>
      <c r="BO43" s="45"/>
      <c r="BP43" s="45"/>
      <c r="BQ43" s="91"/>
      <c r="BR43" s="48">
        <v>84210.430239999987</v>
      </c>
      <c r="BS43" s="49"/>
      <c r="BT43" s="92"/>
      <c r="BU43" s="92"/>
      <c r="BV43" s="92"/>
      <c r="BW43" s="93"/>
      <c r="BX43" s="93"/>
      <c r="BY43" s="93"/>
      <c r="BZ43" s="93"/>
      <c r="CA43" s="93"/>
      <c r="CB43" s="93"/>
      <c r="CC43" s="93"/>
      <c r="CD43" s="93"/>
      <c r="CE43" s="93"/>
      <c r="CF43" s="93"/>
      <c r="CG43" s="93"/>
      <c r="CH43" s="93"/>
      <c r="CI43" s="93"/>
      <c r="CJ43" s="93"/>
      <c r="CK43" s="93"/>
      <c r="CL43" s="93"/>
      <c r="CM43" s="36"/>
      <c r="CN43" s="36"/>
      <c r="CO43" s="36"/>
      <c r="CP43" s="36"/>
      <c r="CQ43" s="36"/>
      <c r="CR43" s="36"/>
      <c r="CS43" s="36"/>
    </row>
    <row r="44" spans="1:97" ht="15" x14ac:dyDescent="0.25">
      <c r="A44" s="24">
        <v>149925</v>
      </c>
      <c r="B44" s="81" t="s">
        <v>96</v>
      </c>
      <c r="C44" s="90"/>
      <c r="D44" s="45"/>
      <c r="E44" s="45"/>
      <c r="F44" s="46"/>
      <c r="G44" s="45"/>
      <c r="H44" s="45"/>
      <c r="I44" s="46"/>
      <c r="J44" s="45"/>
      <c r="K44" s="45"/>
      <c r="L44" s="46"/>
      <c r="M44" s="45"/>
      <c r="N44" s="45"/>
      <c r="O44" s="46"/>
      <c r="P44" s="45"/>
      <c r="Q44" s="45"/>
      <c r="R44" s="46"/>
      <c r="S44" s="45"/>
      <c r="T44" s="45"/>
      <c r="U44" s="40"/>
      <c r="V44" s="45"/>
      <c r="W44" s="45"/>
      <c r="X44" s="40"/>
      <c r="Y44" s="45"/>
      <c r="Z44" s="45"/>
      <c r="AA44" s="40"/>
      <c r="AB44" s="45"/>
      <c r="AC44" s="45"/>
      <c r="AD44" s="46"/>
      <c r="AE44" s="45"/>
      <c r="AF44" s="45"/>
      <c r="AG44" s="46"/>
      <c r="AH44" s="45"/>
      <c r="AI44" s="45"/>
      <c r="AJ44" s="46"/>
      <c r="AK44" s="45"/>
      <c r="AL44" s="45"/>
      <c r="AM44" s="46"/>
      <c r="AN44" s="45"/>
      <c r="AO44" s="45"/>
      <c r="AP44" s="46"/>
      <c r="AQ44" s="45"/>
      <c r="AR44" s="45"/>
      <c r="AS44" s="46"/>
      <c r="AT44" s="45"/>
      <c r="AU44" s="45"/>
      <c r="AV44" s="46"/>
      <c r="AW44" s="45"/>
      <c r="AX44" s="45"/>
      <c r="AY44" s="46"/>
      <c r="AZ44" s="45"/>
      <c r="BA44" s="45"/>
      <c r="BB44" s="46"/>
      <c r="BC44" s="45"/>
      <c r="BD44" s="45"/>
      <c r="BE44" s="46"/>
      <c r="BF44" s="45"/>
      <c r="BG44" s="45"/>
      <c r="BH44" s="46"/>
      <c r="BI44" s="45"/>
      <c r="BJ44" s="45"/>
      <c r="BK44" s="46"/>
      <c r="BL44" s="45"/>
      <c r="BM44" s="45"/>
      <c r="BN44" s="46"/>
      <c r="BO44" s="45"/>
      <c r="BP44" s="45"/>
      <c r="BQ44" s="91"/>
      <c r="BR44" s="48"/>
      <c r="BS44" s="49"/>
      <c r="BT44" s="92"/>
      <c r="BU44" s="92"/>
      <c r="BV44" s="92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  <c r="CJ44" s="93"/>
      <c r="CK44" s="93"/>
      <c r="CL44" s="93"/>
      <c r="CM44" s="36"/>
      <c r="CN44" s="36"/>
      <c r="CO44" s="36"/>
      <c r="CP44" s="36"/>
      <c r="CQ44" s="36"/>
      <c r="CR44" s="36"/>
      <c r="CS44" s="36"/>
    </row>
    <row r="45" spans="1:97" ht="15" x14ac:dyDescent="0.25">
      <c r="A45" s="24">
        <v>149905</v>
      </c>
      <c r="B45" s="81" t="s">
        <v>97</v>
      </c>
      <c r="C45" s="82"/>
      <c r="D45" s="45"/>
      <c r="E45" s="45"/>
      <c r="F45" s="46"/>
      <c r="G45" s="45"/>
      <c r="H45" s="45"/>
      <c r="I45" s="46"/>
      <c r="J45" s="45"/>
      <c r="K45" s="45"/>
      <c r="L45" s="46"/>
      <c r="M45" s="45"/>
      <c r="N45" s="45"/>
      <c r="O45" s="46"/>
      <c r="P45" s="45"/>
      <c r="Q45" s="45"/>
      <c r="R45" s="46"/>
      <c r="S45" s="45"/>
      <c r="T45" s="45"/>
      <c r="U45" s="40"/>
      <c r="V45" s="45"/>
      <c r="W45" s="45"/>
      <c r="X45" s="40"/>
      <c r="Y45" s="45"/>
      <c r="Z45" s="45"/>
      <c r="AA45" s="40"/>
      <c r="AB45" s="45"/>
      <c r="AC45" s="45"/>
      <c r="AD45" s="46"/>
      <c r="AE45" s="45"/>
      <c r="AF45" s="45"/>
      <c r="AG45" s="46"/>
      <c r="AH45" s="45"/>
      <c r="AI45" s="45"/>
      <c r="AJ45" s="46"/>
      <c r="AK45" s="45"/>
      <c r="AL45" s="45"/>
      <c r="AM45" s="46"/>
      <c r="AN45" s="45"/>
      <c r="AO45" s="45"/>
      <c r="AP45" s="46"/>
      <c r="AQ45" s="45"/>
      <c r="AR45" s="45"/>
      <c r="AS45" s="46"/>
      <c r="AT45" s="45"/>
      <c r="AU45" s="45"/>
      <c r="AV45" s="46"/>
      <c r="AW45" s="45"/>
      <c r="AX45" s="45"/>
      <c r="AY45" s="46"/>
      <c r="AZ45" s="45"/>
      <c r="BA45" s="45"/>
      <c r="BB45" s="46"/>
      <c r="BC45" s="45"/>
      <c r="BD45" s="45"/>
      <c r="BE45" s="46"/>
      <c r="BF45" s="45"/>
      <c r="BG45" s="45"/>
      <c r="BH45" s="46"/>
      <c r="BI45" s="45"/>
      <c r="BJ45" s="45"/>
      <c r="BK45" s="46"/>
      <c r="BL45" s="45"/>
      <c r="BM45" s="45"/>
      <c r="BN45" s="46"/>
      <c r="BO45" s="45"/>
      <c r="BP45" s="45"/>
      <c r="BQ45" s="83"/>
      <c r="BR45" s="48">
        <v>13077.588929999998</v>
      </c>
      <c r="BS45" s="49"/>
      <c r="BT45" s="92"/>
      <c r="BU45" s="92"/>
      <c r="BV45" s="92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36"/>
      <c r="CN45" s="36"/>
      <c r="CO45" s="36"/>
      <c r="CP45" s="36"/>
      <c r="CQ45" s="36"/>
      <c r="CR45" s="36"/>
      <c r="CS45" s="36"/>
    </row>
    <row r="46" spans="1:97" ht="15" x14ac:dyDescent="0.25">
      <c r="A46" s="24">
        <v>149930</v>
      </c>
      <c r="B46" s="81" t="s">
        <v>98</v>
      </c>
      <c r="C46" s="82"/>
      <c r="D46" s="45"/>
      <c r="E46" s="45"/>
      <c r="F46" s="46"/>
      <c r="G46" s="45"/>
      <c r="H46" s="45"/>
      <c r="I46" s="46"/>
      <c r="J46" s="45"/>
      <c r="K46" s="45"/>
      <c r="L46" s="46"/>
      <c r="M46" s="45"/>
      <c r="N46" s="45"/>
      <c r="O46" s="46"/>
      <c r="P46" s="45"/>
      <c r="Q46" s="45"/>
      <c r="R46" s="46"/>
      <c r="S46" s="45"/>
      <c r="T46" s="45"/>
      <c r="U46" s="40"/>
      <c r="V46" s="45"/>
      <c r="W46" s="45"/>
      <c r="X46" s="40"/>
      <c r="Y46" s="45"/>
      <c r="Z46" s="45"/>
      <c r="AA46" s="40"/>
      <c r="AB46" s="45"/>
      <c r="AC46" s="45"/>
      <c r="AD46" s="46"/>
      <c r="AE46" s="45"/>
      <c r="AF46" s="45"/>
      <c r="AG46" s="46"/>
      <c r="AH46" s="45"/>
      <c r="AI46" s="45"/>
      <c r="AJ46" s="46"/>
      <c r="AK46" s="45"/>
      <c r="AL46" s="45"/>
      <c r="AM46" s="46"/>
      <c r="AN46" s="45"/>
      <c r="AO46" s="45"/>
      <c r="AP46" s="46"/>
      <c r="AQ46" s="45"/>
      <c r="AR46" s="45"/>
      <c r="AS46" s="46"/>
      <c r="AT46" s="45"/>
      <c r="AU46" s="45"/>
      <c r="AV46" s="46"/>
      <c r="AW46" s="45"/>
      <c r="AX46" s="45"/>
      <c r="AY46" s="46"/>
      <c r="AZ46" s="45"/>
      <c r="BA46" s="45"/>
      <c r="BB46" s="46"/>
      <c r="BC46" s="45"/>
      <c r="BD46" s="45"/>
      <c r="BE46" s="46"/>
      <c r="BF46" s="45"/>
      <c r="BG46" s="45"/>
      <c r="BH46" s="46"/>
      <c r="BI46" s="45"/>
      <c r="BJ46" s="45"/>
      <c r="BK46" s="46"/>
      <c r="BL46" s="45"/>
      <c r="BM46" s="45"/>
      <c r="BN46" s="46"/>
      <c r="BO46" s="45"/>
      <c r="BP46" s="45"/>
      <c r="BQ46" s="83"/>
      <c r="BR46" s="48"/>
      <c r="BS46" s="49"/>
      <c r="BT46" s="92"/>
      <c r="BU46" s="92"/>
      <c r="BV46" s="92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3"/>
      <c r="CM46" s="36"/>
      <c r="CN46" s="36"/>
      <c r="CO46" s="36"/>
      <c r="CP46" s="36"/>
      <c r="CQ46" s="36"/>
      <c r="CR46" s="36"/>
      <c r="CS46" s="36"/>
    </row>
    <row r="47" spans="1:97" ht="15" x14ac:dyDescent="0.25">
      <c r="A47" s="24">
        <v>149910</v>
      </c>
      <c r="B47" s="81" t="s">
        <v>99</v>
      </c>
      <c r="C47" s="82"/>
      <c r="D47" s="45"/>
      <c r="E47" s="45"/>
      <c r="F47" s="46"/>
      <c r="G47" s="45"/>
      <c r="H47" s="45"/>
      <c r="I47" s="46"/>
      <c r="J47" s="45"/>
      <c r="K47" s="45"/>
      <c r="L47" s="46"/>
      <c r="M47" s="45"/>
      <c r="N47" s="45"/>
      <c r="O47" s="46"/>
      <c r="P47" s="45"/>
      <c r="Q47" s="45"/>
      <c r="R47" s="46"/>
      <c r="S47" s="45"/>
      <c r="T47" s="45"/>
      <c r="U47" s="40"/>
      <c r="V47" s="45"/>
      <c r="W47" s="45"/>
      <c r="X47" s="40"/>
      <c r="Y47" s="45"/>
      <c r="Z47" s="45"/>
      <c r="AA47" s="40"/>
      <c r="AB47" s="45"/>
      <c r="AC47" s="45"/>
      <c r="AD47" s="46"/>
      <c r="AE47" s="45"/>
      <c r="AF47" s="45"/>
      <c r="AG47" s="46"/>
      <c r="AH47" s="45"/>
      <c r="AI47" s="45"/>
      <c r="AJ47" s="46"/>
      <c r="AK47" s="45"/>
      <c r="AL47" s="45"/>
      <c r="AM47" s="46"/>
      <c r="AN47" s="45"/>
      <c r="AO47" s="45"/>
      <c r="AP47" s="46"/>
      <c r="AQ47" s="45"/>
      <c r="AR47" s="45"/>
      <c r="AS47" s="46"/>
      <c r="AT47" s="45"/>
      <c r="AU47" s="45"/>
      <c r="AV47" s="46"/>
      <c r="AW47" s="45"/>
      <c r="AX47" s="45"/>
      <c r="AY47" s="46"/>
      <c r="AZ47" s="45"/>
      <c r="BA47" s="45"/>
      <c r="BB47" s="46"/>
      <c r="BC47" s="45"/>
      <c r="BD47" s="45"/>
      <c r="BE47" s="46"/>
      <c r="BF47" s="45"/>
      <c r="BG47" s="45"/>
      <c r="BH47" s="46"/>
      <c r="BI47" s="45"/>
      <c r="BJ47" s="45"/>
      <c r="BK47" s="46"/>
      <c r="BL47" s="45"/>
      <c r="BM47" s="45"/>
      <c r="BN47" s="46"/>
      <c r="BO47" s="45"/>
      <c r="BP47" s="45"/>
      <c r="BQ47" s="83"/>
      <c r="BR47" s="48">
        <v>38.362760000000002</v>
      </c>
      <c r="BS47" s="49"/>
      <c r="BT47" s="92"/>
      <c r="BU47" s="92"/>
      <c r="BV47" s="92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3"/>
      <c r="CM47" s="36"/>
      <c r="CN47" s="36"/>
      <c r="CO47" s="36"/>
      <c r="CP47" s="36"/>
      <c r="CQ47" s="36"/>
      <c r="CR47" s="36"/>
      <c r="CS47" s="36"/>
    </row>
    <row r="48" spans="1:97" ht="15" x14ac:dyDescent="0.25">
      <c r="A48" s="24">
        <v>149935</v>
      </c>
      <c r="B48" s="81" t="s">
        <v>100</v>
      </c>
      <c r="C48" s="82"/>
      <c r="D48" s="45"/>
      <c r="E48" s="45"/>
      <c r="F48" s="46"/>
      <c r="G48" s="45"/>
      <c r="H48" s="45"/>
      <c r="I48" s="46"/>
      <c r="J48" s="45"/>
      <c r="K48" s="45"/>
      <c r="L48" s="46"/>
      <c r="M48" s="45"/>
      <c r="N48" s="45"/>
      <c r="O48" s="46"/>
      <c r="P48" s="45"/>
      <c r="Q48" s="45"/>
      <c r="R48" s="46"/>
      <c r="S48" s="45"/>
      <c r="T48" s="45"/>
      <c r="U48" s="40"/>
      <c r="V48" s="45"/>
      <c r="W48" s="45"/>
      <c r="X48" s="40"/>
      <c r="Y48" s="45"/>
      <c r="Z48" s="45"/>
      <c r="AA48" s="40"/>
      <c r="AB48" s="45"/>
      <c r="AC48" s="45"/>
      <c r="AD48" s="46"/>
      <c r="AE48" s="45"/>
      <c r="AF48" s="45"/>
      <c r="AG48" s="46"/>
      <c r="AH48" s="45"/>
      <c r="AI48" s="45"/>
      <c r="AJ48" s="46"/>
      <c r="AK48" s="45"/>
      <c r="AL48" s="45"/>
      <c r="AM48" s="46"/>
      <c r="AN48" s="45"/>
      <c r="AO48" s="45"/>
      <c r="AP48" s="46"/>
      <c r="AQ48" s="45"/>
      <c r="AR48" s="45"/>
      <c r="AS48" s="46"/>
      <c r="AT48" s="45"/>
      <c r="AU48" s="45"/>
      <c r="AV48" s="46"/>
      <c r="AW48" s="45"/>
      <c r="AX48" s="45"/>
      <c r="AY48" s="46"/>
      <c r="AZ48" s="45"/>
      <c r="BA48" s="45"/>
      <c r="BB48" s="46"/>
      <c r="BC48" s="45"/>
      <c r="BD48" s="45"/>
      <c r="BE48" s="46"/>
      <c r="BF48" s="45"/>
      <c r="BG48" s="45"/>
      <c r="BH48" s="46"/>
      <c r="BI48" s="45"/>
      <c r="BJ48" s="45"/>
      <c r="BK48" s="46"/>
      <c r="BL48" s="45"/>
      <c r="BM48" s="45"/>
      <c r="BN48" s="46"/>
      <c r="BO48" s="45"/>
      <c r="BP48" s="45"/>
      <c r="BQ48" s="83"/>
      <c r="BR48" s="48"/>
      <c r="BS48" s="49"/>
      <c r="BT48" s="92"/>
      <c r="BU48" s="92"/>
      <c r="BV48" s="92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3"/>
      <c r="CM48" s="36"/>
      <c r="CN48" s="36"/>
      <c r="CO48" s="36"/>
      <c r="CP48" s="36"/>
      <c r="CQ48" s="36"/>
      <c r="CR48" s="36"/>
      <c r="CS48" s="36"/>
    </row>
    <row r="49" spans="1:97" ht="15" x14ac:dyDescent="0.25">
      <c r="A49" s="24">
        <v>149915</v>
      </c>
      <c r="B49" s="81" t="s">
        <v>101</v>
      </c>
      <c r="C49" s="82"/>
      <c r="D49" s="45"/>
      <c r="E49" s="45"/>
      <c r="F49" s="46"/>
      <c r="G49" s="45"/>
      <c r="H49" s="45"/>
      <c r="I49" s="46"/>
      <c r="J49" s="45"/>
      <c r="K49" s="45"/>
      <c r="L49" s="46"/>
      <c r="M49" s="45"/>
      <c r="N49" s="45"/>
      <c r="O49" s="46"/>
      <c r="P49" s="45"/>
      <c r="Q49" s="45"/>
      <c r="R49" s="46"/>
      <c r="S49" s="45"/>
      <c r="T49" s="45"/>
      <c r="U49" s="40"/>
      <c r="V49" s="45"/>
      <c r="W49" s="45"/>
      <c r="X49" s="40"/>
      <c r="Y49" s="45"/>
      <c r="Z49" s="45"/>
      <c r="AA49" s="40"/>
      <c r="AB49" s="45"/>
      <c r="AC49" s="45"/>
      <c r="AD49" s="46"/>
      <c r="AE49" s="45"/>
      <c r="AF49" s="45"/>
      <c r="AG49" s="46"/>
      <c r="AH49" s="45"/>
      <c r="AI49" s="45"/>
      <c r="AJ49" s="46"/>
      <c r="AK49" s="45"/>
      <c r="AL49" s="45"/>
      <c r="AM49" s="46"/>
      <c r="AN49" s="45"/>
      <c r="AO49" s="45"/>
      <c r="AP49" s="46"/>
      <c r="AQ49" s="45"/>
      <c r="AR49" s="45"/>
      <c r="AS49" s="46"/>
      <c r="AT49" s="45"/>
      <c r="AU49" s="45"/>
      <c r="AV49" s="46"/>
      <c r="AW49" s="45"/>
      <c r="AX49" s="45"/>
      <c r="AY49" s="46"/>
      <c r="AZ49" s="45"/>
      <c r="BA49" s="45"/>
      <c r="BB49" s="46"/>
      <c r="BC49" s="45"/>
      <c r="BD49" s="45"/>
      <c r="BE49" s="46"/>
      <c r="BF49" s="45"/>
      <c r="BG49" s="45"/>
      <c r="BH49" s="46"/>
      <c r="BI49" s="45"/>
      <c r="BJ49" s="45"/>
      <c r="BK49" s="46"/>
      <c r="BL49" s="45"/>
      <c r="BM49" s="45"/>
      <c r="BN49" s="46"/>
      <c r="BO49" s="45"/>
      <c r="BP49" s="45"/>
      <c r="BQ49" s="83"/>
      <c r="BR49" s="48">
        <v>0</v>
      </c>
      <c r="BS49" s="49"/>
      <c r="BT49" s="92"/>
      <c r="BU49" s="92"/>
      <c r="BV49" s="92"/>
      <c r="BW49" s="93"/>
      <c r="BX49" s="93"/>
      <c r="BY49" s="93"/>
      <c r="BZ49" s="93"/>
      <c r="CA49" s="93"/>
      <c r="CB49" s="93"/>
      <c r="CC49" s="93"/>
      <c r="CD49" s="93"/>
      <c r="CE49" s="93"/>
      <c r="CF49" s="93"/>
      <c r="CG49" s="93"/>
      <c r="CH49" s="93"/>
      <c r="CI49" s="93"/>
      <c r="CJ49" s="93"/>
      <c r="CK49" s="93"/>
      <c r="CL49" s="93"/>
      <c r="CM49" s="36"/>
      <c r="CN49" s="36"/>
      <c r="CO49" s="36"/>
      <c r="CP49" s="36"/>
      <c r="CQ49" s="36"/>
      <c r="CR49" s="36"/>
      <c r="CS49" s="36"/>
    </row>
    <row r="50" spans="1:97" ht="15" x14ac:dyDescent="0.25">
      <c r="A50" s="24">
        <v>149940</v>
      </c>
      <c r="B50" s="81" t="s">
        <v>102</v>
      </c>
      <c r="C50" s="82"/>
      <c r="D50" s="45"/>
      <c r="E50" s="45"/>
      <c r="F50" s="46"/>
      <c r="G50" s="45"/>
      <c r="H50" s="45"/>
      <c r="I50" s="46"/>
      <c r="J50" s="45"/>
      <c r="K50" s="45"/>
      <c r="L50" s="46"/>
      <c r="M50" s="45"/>
      <c r="N50" s="45"/>
      <c r="O50" s="46"/>
      <c r="P50" s="45"/>
      <c r="Q50" s="45"/>
      <c r="R50" s="46"/>
      <c r="S50" s="45"/>
      <c r="T50" s="45"/>
      <c r="U50" s="40"/>
      <c r="V50" s="45"/>
      <c r="W50" s="45"/>
      <c r="X50" s="40"/>
      <c r="Y50" s="45"/>
      <c r="Z50" s="45"/>
      <c r="AA50" s="40"/>
      <c r="AB50" s="45"/>
      <c r="AC50" s="45"/>
      <c r="AD50" s="46"/>
      <c r="AE50" s="45"/>
      <c r="AF50" s="45"/>
      <c r="AG50" s="46"/>
      <c r="AH50" s="45"/>
      <c r="AI50" s="45"/>
      <c r="AJ50" s="46"/>
      <c r="AK50" s="45"/>
      <c r="AL50" s="45"/>
      <c r="AM50" s="46"/>
      <c r="AN50" s="45"/>
      <c r="AO50" s="45"/>
      <c r="AP50" s="46"/>
      <c r="AQ50" s="45"/>
      <c r="AR50" s="45"/>
      <c r="AS50" s="46"/>
      <c r="AT50" s="45"/>
      <c r="AU50" s="45"/>
      <c r="AV50" s="46"/>
      <c r="AW50" s="45"/>
      <c r="AX50" s="45"/>
      <c r="AY50" s="46"/>
      <c r="AZ50" s="45"/>
      <c r="BA50" s="45"/>
      <c r="BB50" s="46"/>
      <c r="BC50" s="45"/>
      <c r="BD50" s="45"/>
      <c r="BE50" s="46"/>
      <c r="BF50" s="45"/>
      <c r="BG50" s="45"/>
      <c r="BH50" s="46"/>
      <c r="BI50" s="45"/>
      <c r="BJ50" s="45"/>
      <c r="BK50" s="46"/>
      <c r="BL50" s="45"/>
      <c r="BM50" s="45"/>
      <c r="BN50" s="46"/>
      <c r="BO50" s="45"/>
      <c r="BP50" s="45"/>
      <c r="BQ50" s="83"/>
      <c r="BR50" s="48"/>
      <c r="BS50" s="49"/>
      <c r="BT50" s="92"/>
      <c r="BU50" s="92"/>
      <c r="BV50" s="92"/>
      <c r="BW50" s="93"/>
      <c r="BX50" s="93"/>
      <c r="BY50" s="93"/>
      <c r="BZ50" s="93"/>
      <c r="CA50" s="93"/>
      <c r="CB50" s="93"/>
      <c r="CC50" s="93"/>
      <c r="CD50" s="93"/>
      <c r="CE50" s="93"/>
      <c r="CF50" s="93"/>
      <c r="CG50" s="93"/>
      <c r="CH50" s="93"/>
      <c r="CI50" s="93"/>
      <c r="CJ50" s="93"/>
      <c r="CK50" s="93"/>
      <c r="CL50" s="93"/>
      <c r="CM50" s="36"/>
      <c r="CN50" s="36"/>
      <c r="CO50" s="36"/>
      <c r="CP50" s="36"/>
      <c r="CQ50" s="36"/>
      <c r="CR50" s="36"/>
      <c r="CS50" s="36"/>
    </row>
    <row r="51" spans="1:97" ht="15" x14ac:dyDescent="0.25">
      <c r="A51" s="24">
        <v>149920</v>
      </c>
      <c r="B51" s="81" t="s">
        <v>4</v>
      </c>
      <c r="C51" s="82"/>
      <c r="D51" s="45"/>
      <c r="E51" s="45"/>
      <c r="F51" s="46"/>
      <c r="G51" s="45"/>
      <c r="H51" s="45"/>
      <c r="I51" s="46"/>
      <c r="J51" s="45"/>
      <c r="K51" s="45"/>
      <c r="L51" s="46"/>
      <c r="M51" s="45"/>
      <c r="N51" s="45"/>
      <c r="O51" s="46"/>
      <c r="P51" s="45"/>
      <c r="Q51" s="45"/>
      <c r="R51" s="46"/>
      <c r="S51" s="45"/>
      <c r="T51" s="45"/>
      <c r="U51" s="40"/>
      <c r="V51" s="45"/>
      <c r="W51" s="45"/>
      <c r="X51" s="40"/>
      <c r="Y51" s="45"/>
      <c r="Z51" s="45"/>
      <c r="AA51" s="40"/>
      <c r="AB51" s="45"/>
      <c r="AC51" s="45"/>
      <c r="AD51" s="46"/>
      <c r="AE51" s="45"/>
      <c r="AF51" s="45"/>
      <c r="AG51" s="46"/>
      <c r="AH51" s="45"/>
      <c r="AI51" s="45"/>
      <c r="AJ51" s="46"/>
      <c r="AK51" s="45"/>
      <c r="AL51" s="45"/>
      <c r="AM51" s="46"/>
      <c r="AN51" s="45"/>
      <c r="AO51" s="45"/>
      <c r="AP51" s="46"/>
      <c r="AQ51" s="45"/>
      <c r="AR51" s="45"/>
      <c r="AS51" s="46"/>
      <c r="AT51" s="45"/>
      <c r="AU51" s="45"/>
      <c r="AV51" s="46"/>
      <c r="AW51" s="45"/>
      <c r="AX51" s="45"/>
      <c r="AY51" s="46"/>
      <c r="AZ51" s="45"/>
      <c r="BA51" s="45"/>
      <c r="BB51" s="46"/>
      <c r="BC51" s="45"/>
      <c r="BD51" s="45"/>
      <c r="BE51" s="46"/>
      <c r="BF51" s="45"/>
      <c r="BG51" s="45"/>
      <c r="BH51" s="46"/>
      <c r="BI51" s="45"/>
      <c r="BJ51" s="45"/>
      <c r="BK51" s="46"/>
      <c r="BL51" s="45"/>
      <c r="BM51" s="45"/>
      <c r="BN51" s="46"/>
      <c r="BO51" s="45"/>
      <c r="BP51" s="45"/>
      <c r="BQ51" s="83"/>
      <c r="BR51" s="48">
        <v>32086.741829999999</v>
      </c>
      <c r="BS51" s="49"/>
      <c r="BT51" s="92"/>
      <c r="BU51" s="92"/>
      <c r="BV51" s="92"/>
      <c r="BW51" s="93"/>
      <c r="BX51" s="93"/>
      <c r="BY51" s="93"/>
      <c r="BZ51" s="93"/>
      <c r="CA51" s="93"/>
      <c r="CB51" s="93"/>
      <c r="CC51" s="93"/>
      <c r="CD51" s="93"/>
      <c r="CE51" s="93"/>
      <c r="CF51" s="93"/>
      <c r="CG51" s="93"/>
      <c r="CH51" s="93"/>
      <c r="CI51" s="93"/>
      <c r="CJ51" s="93"/>
      <c r="CK51" s="93"/>
      <c r="CL51" s="93"/>
      <c r="CM51" s="36"/>
      <c r="CN51" s="36"/>
      <c r="CO51" s="36"/>
      <c r="CP51" s="36"/>
      <c r="CQ51" s="36"/>
      <c r="CR51" s="36"/>
      <c r="CS51" s="36"/>
    </row>
    <row r="52" spans="1:97" ht="15" x14ac:dyDescent="0.25">
      <c r="A52" s="24">
        <v>149955</v>
      </c>
      <c r="B52" s="81" t="s">
        <v>71</v>
      </c>
      <c r="C52" s="82"/>
      <c r="D52" s="45"/>
      <c r="E52" s="45"/>
      <c r="F52" s="46"/>
      <c r="G52" s="45"/>
      <c r="H52" s="45"/>
      <c r="I52" s="46"/>
      <c r="J52" s="45"/>
      <c r="K52" s="45"/>
      <c r="L52" s="46"/>
      <c r="M52" s="45"/>
      <c r="N52" s="45"/>
      <c r="O52" s="46"/>
      <c r="P52" s="45"/>
      <c r="Q52" s="45"/>
      <c r="R52" s="46"/>
      <c r="S52" s="45"/>
      <c r="T52" s="45"/>
      <c r="U52" s="40"/>
      <c r="V52" s="45"/>
      <c r="W52" s="45"/>
      <c r="X52" s="40"/>
      <c r="Y52" s="45"/>
      <c r="Z52" s="45"/>
      <c r="AA52" s="40"/>
      <c r="AB52" s="45"/>
      <c r="AC52" s="45"/>
      <c r="AD52" s="46"/>
      <c r="AE52" s="45"/>
      <c r="AF52" s="45"/>
      <c r="AG52" s="46"/>
      <c r="AH52" s="45"/>
      <c r="AI52" s="45"/>
      <c r="AJ52" s="46"/>
      <c r="AK52" s="45"/>
      <c r="AL52" s="45"/>
      <c r="AM52" s="46"/>
      <c r="AN52" s="45"/>
      <c r="AO52" s="45"/>
      <c r="AP52" s="46"/>
      <c r="AQ52" s="45"/>
      <c r="AR52" s="45"/>
      <c r="AS52" s="46"/>
      <c r="AT52" s="45"/>
      <c r="AU52" s="45"/>
      <c r="AV52" s="46"/>
      <c r="AW52" s="45"/>
      <c r="AX52" s="45"/>
      <c r="AY52" s="46"/>
      <c r="AZ52" s="45"/>
      <c r="BA52" s="45"/>
      <c r="BB52" s="46"/>
      <c r="BC52" s="45"/>
      <c r="BD52" s="45"/>
      <c r="BE52" s="46"/>
      <c r="BF52" s="45"/>
      <c r="BG52" s="45"/>
      <c r="BH52" s="46"/>
      <c r="BI52" s="45"/>
      <c r="BJ52" s="45"/>
      <c r="BK52" s="46"/>
      <c r="BL52" s="45"/>
      <c r="BM52" s="45"/>
      <c r="BN52" s="46"/>
      <c r="BO52" s="45"/>
      <c r="BP52" s="45"/>
      <c r="BQ52" s="83"/>
      <c r="BR52" s="48"/>
      <c r="BS52" s="49"/>
      <c r="BT52" s="92"/>
      <c r="BU52" s="92"/>
      <c r="BV52" s="92"/>
      <c r="BW52" s="93"/>
      <c r="BX52" s="93"/>
      <c r="BY52" s="93"/>
      <c r="BZ52" s="93"/>
      <c r="CA52" s="93"/>
      <c r="CB52" s="93"/>
      <c r="CC52" s="93"/>
      <c r="CD52" s="93"/>
      <c r="CE52" s="93"/>
      <c r="CF52" s="93"/>
      <c r="CG52" s="93"/>
      <c r="CH52" s="93"/>
      <c r="CI52" s="93"/>
      <c r="CJ52" s="93"/>
      <c r="CK52" s="93"/>
      <c r="CL52" s="93"/>
      <c r="CM52" s="36"/>
      <c r="CN52" s="36"/>
      <c r="CO52" s="36"/>
      <c r="CP52" s="36"/>
      <c r="CQ52" s="36"/>
      <c r="CR52" s="36"/>
      <c r="CS52" s="36"/>
    </row>
    <row r="53" spans="1:97" ht="15" x14ac:dyDescent="0.25">
      <c r="A53" s="24">
        <v>149960</v>
      </c>
      <c r="B53" s="81" t="s">
        <v>73</v>
      </c>
      <c r="C53" s="82"/>
      <c r="D53" s="45"/>
      <c r="E53" s="45"/>
      <c r="F53" s="46"/>
      <c r="G53" s="45"/>
      <c r="H53" s="45"/>
      <c r="I53" s="46"/>
      <c r="J53" s="45"/>
      <c r="K53" s="45"/>
      <c r="L53" s="46"/>
      <c r="M53" s="45"/>
      <c r="N53" s="45"/>
      <c r="O53" s="46"/>
      <c r="P53" s="45"/>
      <c r="Q53" s="45"/>
      <c r="R53" s="46"/>
      <c r="S53" s="45"/>
      <c r="T53" s="45"/>
      <c r="U53" s="40"/>
      <c r="V53" s="45"/>
      <c r="W53" s="45"/>
      <c r="X53" s="40"/>
      <c r="Y53" s="45"/>
      <c r="Z53" s="45"/>
      <c r="AA53" s="40"/>
      <c r="AB53" s="45"/>
      <c r="AC53" s="45"/>
      <c r="AD53" s="46"/>
      <c r="AE53" s="45"/>
      <c r="AF53" s="45"/>
      <c r="AG53" s="46"/>
      <c r="AH53" s="45"/>
      <c r="AI53" s="45"/>
      <c r="AJ53" s="46"/>
      <c r="AK53" s="45"/>
      <c r="AL53" s="45"/>
      <c r="AM53" s="46"/>
      <c r="AN53" s="45"/>
      <c r="AO53" s="45"/>
      <c r="AP53" s="46"/>
      <c r="AQ53" s="45"/>
      <c r="AR53" s="45"/>
      <c r="AS53" s="46"/>
      <c r="AT53" s="45"/>
      <c r="AU53" s="45"/>
      <c r="AV53" s="46"/>
      <c r="AW53" s="45"/>
      <c r="AX53" s="45"/>
      <c r="AY53" s="46"/>
      <c r="AZ53" s="45"/>
      <c r="BA53" s="45"/>
      <c r="BB53" s="46"/>
      <c r="BC53" s="45"/>
      <c r="BD53" s="45"/>
      <c r="BE53" s="46"/>
      <c r="BF53" s="45"/>
      <c r="BG53" s="45"/>
      <c r="BH53" s="46"/>
      <c r="BI53" s="45"/>
      <c r="BJ53" s="45"/>
      <c r="BK53" s="46"/>
      <c r="BL53" s="45"/>
      <c r="BM53" s="45"/>
      <c r="BN53" s="46"/>
      <c r="BO53" s="45"/>
      <c r="BP53" s="45"/>
      <c r="BQ53" s="83"/>
      <c r="BR53" s="48"/>
      <c r="BS53" s="49"/>
      <c r="BT53" s="92"/>
      <c r="BU53" s="92"/>
      <c r="BV53" s="92"/>
      <c r="BW53" s="93"/>
      <c r="BX53" s="93"/>
      <c r="BY53" s="93"/>
      <c r="BZ53" s="93"/>
      <c r="CA53" s="93"/>
      <c r="CB53" s="93"/>
      <c r="CC53" s="93"/>
      <c r="CD53" s="93"/>
      <c r="CE53" s="93"/>
      <c r="CF53" s="93"/>
      <c r="CG53" s="93"/>
      <c r="CH53" s="93"/>
      <c r="CI53" s="93"/>
      <c r="CJ53" s="93"/>
      <c r="CK53" s="93"/>
      <c r="CL53" s="93"/>
      <c r="CM53" s="36"/>
      <c r="CN53" s="36"/>
      <c r="CO53" s="36"/>
      <c r="CP53" s="36"/>
      <c r="CQ53" s="36"/>
      <c r="CR53" s="36"/>
      <c r="CS53" s="36"/>
    </row>
    <row r="54" spans="1:97" ht="15" x14ac:dyDescent="0.25">
      <c r="A54" s="24">
        <v>149945</v>
      </c>
      <c r="B54" s="81" t="s">
        <v>83</v>
      </c>
      <c r="C54" s="82"/>
      <c r="D54" s="45"/>
      <c r="E54" s="45"/>
      <c r="F54" s="46"/>
      <c r="G54" s="45"/>
      <c r="H54" s="45"/>
      <c r="I54" s="46"/>
      <c r="J54" s="45"/>
      <c r="K54" s="45"/>
      <c r="L54" s="46"/>
      <c r="M54" s="45"/>
      <c r="N54" s="45"/>
      <c r="O54" s="46"/>
      <c r="P54" s="45"/>
      <c r="Q54" s="45"/>
      <c r="R54" s="46"/>
      <c r="S54" s="45"/>
      <c r="T54" s="45"/>
      <c r="U54" s="40"/>
      <c r="V54" s="45"/>
      <c r="W54" s="45"/>
      <c r="X54" s="40"/>
      <c r="Y54" s="45"/>
      <c r="Z54" s="45"/>
      <c r="AA54" s="40"/>
      <c r="AB54" s="45"/>
      <c r="AC54" s="45"/>
      <c r="AD54" s="46"/>
      <c r="AE54" s="45"/>
      <c r="AF54" s="45"/>
      <c r="AG54" s="46"/>
      <c r="AH54" s="45"/>
      <c r="AI54" s="45"/>
      <c r="AJ54" s="46"/>
      <c r="AK54" s="45"/>
      <c r="AL54" s="45"/>
      <c r="AM54" s="46"/>
      <c r="AN54" s="45"/>
      <c r="AO54" s="45"/>
      <c r="AP54" s="46"/>
      <c r="AQ54" s="45"/>
      <c r="AR54" s="45"/>
      <c r="AS54" s="46"/>
      <c r="AT54" s="45"/>
      <c r="AU54" s="45"/>
      <c r="AV54" s="46"/>
      <c r="AW54" s="45"/>
      <c r="AX54" s="45"/>
      <c r="AY54" s="46"/>
      <c r="AZ54" s="45"/>
      <c r="BA54" s="45"/>
      <c r="BB54" s="46"/>
      <c r="BC54" s="45"/>
      <c r="BD54" s="45"/>
      <c r="BE54" s="46"/>
      <c r="BF54" s="45"/>
      <c r="BG54" s="45"/>
      <c r="BH54" s="46"/>
      <c r="BI54" s="45"/>
      <c r="BJ54" s="45"/>
      <c r="BK54" s="46"/>
      <c r="BL54" s="45"/>
      <c r="BM54" s="45"/>
      <c r="BN54" s="46"/>
      <c r="BO54" s="45"/>
      <c r="BP54" s="45"/>
      <c r="BQ54" s="83"/>
      <c r="BR54" s="48"/>
      <c r="BS54" s="49"/>
      <c r="BT54" s="92"/>
      <c r="BU54" s="92"/>
      <c r="BV54" s="92"/>
      <c r="BW54" s="93"/>
      <c r="BX54" s="93"/>
      <c r="BY54" s="93"/>
      <c r="BZ54" s="93"/>
      <c r="CA54" s="93"/>
      <c r="CB54" s="93"/>
      <c r="CC54" s="93"/>
      <c r="CD54" s="93"/>
      <c r="CE54" s="93"/>
      <c r="CF54" s="93"/>
      <c r="CG54" s="93"/>
      <c r="CH54" s="93"/>
      <c r="CI54" s="93"/>
      <c r="CJ54" s="93"/>
      <c r="CK54" s="93"/>
      <c r="CL54" s="93"/>
      <c r="CM54" s="36"/>
      <c r="CN54" s="36"/>
      <c r="CO54" s="36"/>
      <c r="CP54" s="36"/>
      <c r="CQ54" s="36"/>
      <c r="CR54" s="36"/>
      <c r="CS54" s="36"/>
    </row>
    <row r="55" spans="1:97" ht="15" x14ac:dyDescent="0.25">
      <c r="A55" s="24">
        <v>149950</v>
      </c>
      <c r="B55" s="81" t="s">
        <v>22</v>
      </c>
      <c r="C55" s="82"/>
      <c r="D55" s="45"/>
      <c r="E55" s="45"/>
      <c r="F55" s="46"/>
      <c r="G55" s="45"/>
      <c r="H55" s="45"/>
      <c r="I55" s="46"/>
      <c r="J55" s="45"/>
      <c r="K55" s="45"/>
      <c r="L55" s="46"/>
      <c r="M55" s="45"/>
      <c r="N55" s="45"/>
      <c r="O55" s="46"/>
      <c r="P55" s="45"/>
      <c r="Q55" s="45"/>
      <c r="R55" s="46"/>
      <c r="S55" s="45"/>
      <c r="T55" s="45"/>
      <c r="U55" s="40"/>
      <c r="V55" s="45"/>
      <c r="W55" s="45"/>
      <c r="X55" s="40"/>
      <c r="Y55" s="45"/>
      <c r="Z55" s="45"/>
      <c r="AA55" s="40"/>
      <c r="AB55" s="45"/>
      <c r="AC55" s="45"/>
      <c r="AD55" s="46"/>
      <c r="AE55" s="45"/>
      <c r="AF55" s="45"/>
      <c r="AG55" s="46"/>
      <c r="AH55" s="45"/>
      <c r="AI55" s="45"/>
      <c r="AJ55" s="46"/>
      <c r="AK55" s="45"/>
      <c r="AL55" s="45"/>
      <c r="AM55" s="46"/>
      <c r="AN55" s="45"/>
      <c r="AO55" s="45"/>
      <c r="AP55" s="46"/>
      <c r="AQ55" s="45"/>
      <c r="AR55" s="45"/>
      <c r="AS55" s="46"/>
      <c r="AT55" s="45"/>
      <c r="AU55" s="45"/>
      <c r="AV55" s="46"/>
      <c r="AW55" s="45"/>
      <c r="AX55" s="45"/>
      <c r="AY55" s="46"/>
      <c r="AZ55" s="45"/>
      <c r="BA55" s="45"/>
      <c r="BB55" s="46"/>
      <c r="BC55" s="45"/>
      <c r="BD55" s="45"/>
      <c r="BE55" s="46"/>
      <c r="BF55" s="45"/>
      <c r="BG55" s="45"/>
      <c r="BH55" s="46"/>
      <c r="BI55" s="45"/>
      <c r="BJ55" s="45"/>
      <c r="BK55" s="46"/>
      <c r="BL55" s="45"/>
      <c r="BM55" s="45"/>
      <c r="BN55" s="46"/>
      <c r="BO55" s="45"/>
      <c r="BP55" s="45"/>
      <c r="BQ55" s="83"/>
      <c r="BR55" s="48">
        <v>9414.7065900000016</v>
      </c>
      <c r="BS55" s="49"/>
      <c r="BT55" s="92"/>
      <c r="BU55" s="92"/>
      <c r="BV55" s="92"/>
      <c r="BW55" s="93"/>
      <c r="BX55" s="93"/>
      <c r="BY55" s="93"/>
      <c r="BZ55" s="93"/>
      <c r="CA55" s="93"/>
      <c r="CB55" s="93"/>
      <c r="CC55" s="93"/>
      <c r="CD55" s="93"/>
      <c r="CE55" s="93"/>
      <c r="CF55" s="93"/>
      <c r="CG55" s="93"/>
      <c r="CH55" s="93"/>
      <c r="CI55" s="93"/>
      <c r="CJ55" s="93"/>
      <c r="CK55" s="93"/>
      <c r="CL55" s="93"/>
      <c r="CM55" s="36"/>
      <c r="CN55" s="36"/>
      <c r="CO55" s="36"/>
      <c r="CP55" s="36"/>
      <c r="CQ55" s="36"/>
      <c r="CR55" s="36"/>
      <c r="CS55" s="36"/>
    </row>
    <row r="56" spans="1:97" ht="15" x14ac:dyDescent="0.25">
      <c r="A56" s="24">
        <v>149980</v>
      </c>
      <c r="B56" s="81" t="s">
        <v>92</v>
      </c>
      <c r="C56" s="82"/>
      <c r="D56" s="45"/>
      <c r="E56" s="45"/>
      <c r="F56" s="46"/>
      <c r="G56" s="45"/>
      <c r="H56" s="45"/>
      <c r="I56" s="46"/>
      <c r="J56" s="45"/>
      <c r="K56" s="45"/>
      <c r="L56" s="46"/>
      <c r="M56" s="45"/>
      <c r="N56" s="45"/>
      <c r="O56" s="46"/>
      <c r="P56" s="45"/>
      <c r="Q56" s="45"/>
      <c r="R56" s="46"/>
      <c r="S56" s="45"/>
      <c r="T56" s="45"/>
      <c r="U56" s="40"/>
      <c r="V56" s="45"/>
      <c r="W56" s="45"/>
      <c r="X56" s="40"/>
      <c r="Y56" s="45"/>
      <c r="Z56" s="45"/>
      <c r="AA56" s="40"/>
      <c r="AB56" s="45"/>
      <c r="AC56" s="45"/>
      <c r="AD56" s="46"/>
      <c r="AE56" s="45"/>
      <c r="AF56" s="45"/>
      <c r="AG56" s="46"/>
      <c r="AH56" s="45"/>
      <c r="AI56" s="45"/>
      <c r="AJ56" s="46"/>
      <c r="AK56" s="45"/>
      <c r="AL56" s="45"/>
      <c r="AM56" s="46"/>
      <c r="AN56" s="45"/>
      <c r="AO56" s="45"/>
      <c r="AP56" s="46"/>
      <c r="AQ56" s="45"/>
      <c r="AR56" s="45"/>
      <c r="AS56" s="46"/>
      <c r="AT56" s="45"/>
      <c r="AU56" s="45"/>
      <c r="AV56" s="46"/>
      <c r="AW56" s="45"/>
      <c r="AX56" s="45"/>
      <c r="AY56" s="46"/>
      <c r="AZ56" s="45"/>
      <c r="BA56" s="45"/>
      <c r="BB56" s="46"/>
      <c r="BC56" s="45"/>
      <c r="BD56" s="45"/>
      <c r="BE56" s="46"/>
      <c r="BF56" s="45"/>
      <c r="BG56" s="45"/>
      <c r="BH56" s="46"/>
      <c r="BI56" s="45"/>
      <c r="BJ56" s="45"/>
      <c r="BK56" s="46"/>
      <c r="BL56" s="45"/>
      <c r="BM56" s="45"/>
      <c r="BN56" s="46"/>
      <c r="BO56" s="45"/>
      <c r="BP56" s="45"/>
      <c r="BQ56" s="83"/>
      <c r="BR56" s="48"/>
      <c r="BS56" s="49"/>
      <c r="BT56" s="92"/>
      <c r="BU56" s="92"/>
      <c r="BV56" s="92"/>
      <c r="BW56" s="93"/>
      <c r="BX56" s="93"/>
      <c r="BY56" s="93"/>
      <c r="BZ56" s="93"/>
      <c r="CA56" s="93"/>
      <c r="CB56" s="93"/>
      <c r="CC56" s="93"/>
      <c r="CD56" s="93"/>
      <c r="CE56" s="93"/>
      <c r="CF56" s="93"/>
      <c r="CG56" s="93"/>
      <c r="CH56" s="93"/>
      <c r="CI56" s="93"/>
      <c r="CJ56" s="93"/>
      <c r="CK56" s="93"/>
      <c r="CL56" s="93"/>
      <c r="CM56" s="36"/>
      <c r="CN56" s="36"/>
      <c r="CO56" s="36"/>
      <c r="CP56" s="36"/>
      <c r="CQ56" s="36"/>
      <c r="CR56" s="36"/>
      <c r="CS56" s="36"/>
    </row>
    <row r="57" spans="1:97" ht="15" x14ac:dyDescent="0.25">
      <c r="A57" s="24">
        <v>149985</v>
      </c>
      <c r="B57" s="81" t="s">
        <v>90</v>
      </c>
      <c r="C57" s="82"/>
      <c r="D57" s="45"/>
      <c r="E57" s="45"/>
      <c r="F57" s="46"/>
      <c r="G57" s="45"/>
      <c r="H57" s="45"/>
      <c r="I57" s="46"/>
      <c r="J57" s="45"/>
      <c r="K57" s="45"/>
      <c r="L57" s="46"/>
      <c r="M57" s="45"/>
      <c r="N57" s="45"/>
      <c r="O57" s="46"/>
      <c r="P57" s="45"/>
      <c r="Q57" s="45"/>
      <c r="R57" s="46"/>
      <c r="S57" s="45"/>
      <c r="T57" s="45"/>
      <c r="U57" s="40"/>
      <c r="V57" s="45"/>
      <c r="W57" s="45"/>
      <c r="X57" s="40"/>
      <c r="Y57" s="45"/>
      <c r="Z57" s="45"/>
      <c r="AA57" s="40"/>
      <c r="AB57" s="45"/>
      <c r="AC57" s="45"/>
      <c r="AD57" s="46"/>
      <c r="AE57" s="45"/>
      <c r="AF57" s="45"/>
      <c r="AG57" s="46"/>
      <c r="AH57" s="45"/>
      <c r="AI57" s="45"/>
      <c r="AJ57" s="46"/>
      <c r="AK57" s="45"/>
      <c r="AL57" s="45"/>
      <c r="AM57" s="46"/>
      <c r="AN57" s="45"/>
      <c r="AO57" s="45"/>
      <c r="AP57" s="46"/>
      <c r="AQ57" s="45"/>
      <c r="AR57" s="45"/>
      <c r="AS57" s="46"/>
      <c r="AT57" s="45"/>
      <c r="AU57" s="45"/>
      <c r="AV57" s="46"/>
      <c r="AW57" s="45"/>
      <c r="AX57" s="45"/>
      <c r="AY57" s="46"/>
      <c r="AZ57" s="45"/>
      <c r="BA57" s="45"/>
      <c r="BB57" s="46"/>
      <c r="BC57" s="45"/>
      <c r="BD57" s="45"/>
      <c r="BE57" s="46"/>
      <c r="BF57" s="45"/>
      <c r="BG57" s="45"/>
      <c r="BH57" s="46"/>
      <c r="BI57" s="45"/>
      <c r="BJ57" s="45"/>
      <c r="BK57" s="46"/>
      <c r="BL57" s="45"/>
      <c r="BM57" s="45"/>
      <c r="BN57" s="46"/>
      <c r="BO57" s="45"/>
      <c r="BP57" s="45"/>
      <c r="BQ57" s="83"/>
      <c r="BR57" s="48"/>
      <c r="BS57" s="49"/>
      <c r="BT57" s="92"/>
      <c r="BU57" s="92"/>
      <c r="BV57" s="92"/>
      <c r="BW57" s="93"/>
      <c r="BX57" s="93"/>
      <c r="BY57" s="93"/>
      <c r="BZ57" s="93"/>
      <c r="CA57" s="93"/>
      <c r="CB57" s="93"/>
      <c r="CC57" s="93"/>
      <c r="CD57" s="93"/>
      <c r="CE57" s="93"/>
      <c r="CF57" s="93"/>
      <c r="CG57" s="93"/>
      <c r="CH57" s="93"/>
      <c r="CI57" s="93"/>
      <c r="CJ57" s="93"/>
      <c r="CK57" s="93"/>
      <c r="CL57" s="93"/>
      <c r="CM57" s="36"/>
      <c r="CN57" s="36"/>
      <c r="CO57" s="36"/>
      <c r="CP57" s="36"/>
      <c r="CQ57" s="36"/>
      <c r="CR57" s="36"/>
      <c r="CS57" s="36"/>
    </row>
    <row r="58" spans="1:97" ht="15" x14ac:dyDescent="0.25">
      <c r="A58" s="24">
        <v>149987</v>
      </c>
      <c r="B58" s="81" t="s">
        <v>91</v>
      </c>
      <c r="C58" s="82"/>
      <c r="D58" s="45"/>
      <c r="E58" s="45"/>
      <c r="F58" s="46"/>
      <c r="G58" s="45"/>
      <c r="H58" s="45"/>
      <c r="I58" s="46"/>
      <c r="J58" s="45"/>
      <c r="K58" s="45"/>
      <c r="L58" s="46"/>
      <c r="M58" s="45"/>
      <c r="N58" s="45"/>
      <c r="O58" s="46"/>
      <c r="P58" s="45"/>
      <c r="Q58" s="45"/>
      <c r="R58" s="46"/>
      <c r="S58" s="45"/>
      <c r="T58" s="45"/>
      <c r="U58" s="40"/>
      <c r="V58" s="45"/>
      <c r="W58" s="45"/>
      <c r="X58" s="40"/>
      <c r="Y58" s="45"/>
      <c r="Z58" s="45"/>
      <c r="AA58" s="40"/>
      <c r="AB58" s="45"/>
      <c r="AC58" s="45"/>
      <c r="AD58" s="46"/>
      <c r="AE58" s="45"/>
      <c r="AF58" s="45"/>
      <c r="AG58" s="46"/>
      <c r="AH58" s="45"/>
      <c r="AI58" s="45"/>
      <c r="AJ58" s="46"/>
      <c r="AK58" s="45"/>
      <c r="AL58" s="45"/>
      <c r="AM58" s="46"/>
      <c r="AN58" s="45"/>
      <c r="AO58" s="45"/>
      <c r="AP58" s="46"/>
      <c r="AQ58" s="45"/>
      <c r="AR58" s="45"/>
      <c r="AS58" s="46"/>
      <c r="AT58" s="45"/>
      <c r="AU58" s="45"/>
      <c r="AV58" s="46"/>
      <c r="AW58" s="45"/>
      <c r="AX58" s="45"/>
      <c r="AY58" s="46"/>
      <c r="AZ58" s="45"/>
      <c r="BA58" s="45"/>
      <c r="BB58" s="46"/>
      <c r="BC58" s="45"/>
      <c r="BD58" s="45"/>
      <c r="BE58" s="46"/>
      <c r="BF58" s="45"/>
      <c r="BG58" s="45"/>
      <c r="BH58" s="46"/>
      <c r="BI58" s="45"/>
      <c r="BJ58" s="45"/>
      <c r="BK58" s="46"/>
      <c r="BL58" s="45"/>
      <c r="BM58" s="45"/>
      <c r="BN58" s="46"/>
      <c r="BO58" s="45"/>
      <c r="BP58" s="45"/>
      <c r="BQ58" s="83"/>
      <c r="BR58" s="48"/>
      <c r="BS58" s="49"/>
      <c r="BT58" s="92"/>
      <c r="BU58" s="92"/>
      <c r="BV58" s="92"/>
      <c r="BW58" s="93"/>
      <c r="BX58" s="93"/>
      <c r="BY58" s="93"/>
      <c r="BZ58" s="93"/>
      <c r="CA58" s="93"/>
      <c r="CB58" s="93"/>
      <c r="CC58" s="93"/>
      <c r="CD58" s="93"/>
      <c r="CE58" s="93"/>
      <c r="CF58" s="93"/>
      <c r="CG58" s="93"/>
      <c r="CH58" s="93"/>
      <c r="CI58" s="93"/>
      <c r="CJ58" s="93"/>
      <c r="CK58" s="93"/>
      <c r="CL58" s="93"/>
      <c r="CM58" s="36"/>
      <c r="CN58" s="36"/>
      <c r="CO58" s="36"/>
      <c r="CP58" s="36"/>
      <c r="CQ58" s="36"/>
      <c r="CR58" s="36"/>
      <c r="CS58" s="36"/>
    </row>
    <row r="59" spans="1:97" ht="15" x14ac:dyDescent="0.25">
      <c r="A59" s="24">
        <v>149989</v>
      </c>
      <c r="B59" s="81" t="s">
        <v>89</v>
      </c>
      <c r="C59" s="82"/>
      <c r="D59" s="45"/>
      <c r="E59" s="45"/>
      <c r="F59" s="46"/>
      <c r="G59" s="45"/>
      <c r="H59" s="45"/>
      <c r="I59" s="46"/>
      <c r="J59" s="45"/>
      <c r="K59" s="45"/>
      <c r="L59" s="46"/>
      <c r="M59" s="45"/>
      <c r="N59" s="45"/>
      <c r="O59" s="46"/>
      <c r="P59" s="45"/>
      <c r="Q59" s="45"/>
      <c r="R59" s="46"/>
      <c r="S59" s="45"/>
      <c r="T59" s="45"/>
      <c r="U59" s="40"/>
      <c r="V59" s="45"/>
      <c r="W59" s="45"/>
      <c r="X59" s="40"/>
      <c r="Y59" s="45"/>
      <c r="Z59" s="45"/>
      <c r="AA59" s="40"/>
      <c r="AB59" s="45"/>
      <c r="AC59" s="45"/>
      <c r="AD59" s="46"/>
      <c r="AE59" s="45"/>
      <c r="AF59" s="45"/>
      <c r="AG59" s="46"/>
      <c r="AH59" s="45"/>
      <c r="AI59" s="45"/>
      <c r="AJ59" s="46"/>
      <c r="AK59" s="45"/>
      <c r="AL59" s="45"/>
      <c r="AM59" s="46"/>
      <c r="AN59" s="45"/>
      <c r="AO59" s="45"/>
      <c r="AP59" s="46"/>
      <c r="AQ59" s="45"/>
      <c r="AR59" s="45"/>
      <c r="AS59" s="46"/>
      <c r="AT59" s="45"/>
      <c r="AU59" s="45"/>
      <c r="AV59" s="46"/>
      <c r="AW59" s="45"/>
      <c r="AX59" s="45"/>
      <c r="AY59" s="46"/>
      <c r="AZ59" s="45"/>
      <c r="BA59" s="45"/>
      <c r="BB59" s="46"/>
      <c r="BC59" s="45"/>
      <c r="BD59" s="45"/>
      <c r="BE59" s="46"/>
      <c r="BF59" s="45"/>
      <c r="BG59" s="45"/>
      <c r="BH59" s="46"/>
      <c r="BI59" s="45"/>
      <c r="BJ59" s="45"/>
      <c r="BK59" s="46"/>
      <c r="BL59" s="45"/>
      <c r="BM59" s="45"/>
      <c r="BN59" s="46"/>
      <c r="BO59" s="45"/>
      <c r="BP59" s="45"/>
      <c r="BQ59" s="83"/>
      <c r="BR59" s="48" t="e">
        <v>#REF!</v>
      </c>
      <c r="BS59" s="49"/>
      <c r="BT59" s="92"/>
      <c r="BU59" s="92"/>
      <c r="BV59" s="92"/>
      <c r="BW59" s="93"/>
      <c r="BX59" s="93"/>
      <c r="BY59" s="93"/>
      <c r="BZ59" s="93"/>
      <c r="CA59" s="93"/>
      <c r="CB59" s="93"/>
      <c r="CC59" s="93"/>
      <c r="CD59" s="93"/>
      <c r="CE59" s="93"/>
      <c r="CF59" s="93"/>
      <c r="CG59" s="93"/>
      <c r="CH59" s="93"/>
      <c r="CI59" s="93"/>
      <c r="CJ59" s="93"/>
      <c r="CK59" s="93"/>
      <c r="CL59" s="93"/>
      <c r="CM59" s="36"/>
      <c r="CN59" s="36"/>
      <c r="CO59" s="36"/>
      <c r="CP59" s="36"/>
      <c r="CQ59" s="36"/>
      <c r="CR59" s="36"/>
      <c r="CS59" s="36"/>
    </row>
    <row r="60" spans="1:97" ht="12.75" customHeight="1" x14ac:dyDescent="0.25">
      <c r="A60" s="24"/>
      <c r="B60" s="82"/>
      <c r="C60" s="82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40"/>
      <c r="V60" s="87"/>
      <c r="W60" s="87"/>
      <c r="X60" s="40"/>
      <c r="Y60" s="87"/>
      <c r="Z60" s="87"/>
      <c r="AA60" s="40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65"/>
      <c r="BR60" s="48">
        <v>0</v>
      </c>
      <c r="BS60" s="49"/>
      <c r="BT60" s="66"/>
      <c r="BU60" s="66"/>
      <c r="BV60" s="66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</row>
    <row r="61" spans="1:97" ht="15" x14ac:dyDescent="0.25">
      <c r="A61" s="24"/>
      <c r="B61" s="94" t="s">
        <v>5</v>
      </c>
      <c r="C61" s="95"/>
      <c r="D61" s="63"/>
      <c r="E61" s="63"/>
      <c r="F61" s="64"/>
      <c r="G61" s="63"/>
      <c r="H61" s="63"/>
      <c r="I61" s="64"/>
      <c r="J61" s="63"/>
      <c r="K61" s="63"/>
      <c r="L61" s="64"/>
      <c r="M61" s="63"/>
      <c r="N61" s="63"/>
      <c r="O61" s="64"/>
      <c r="P61" s="63"/>
      <c r="Q61" s="63"/>
      <c r="R61" s="64"/>
      <c r="S61" s="63"/>
      <c r="T61" s="63"/>
      <c r="U61" s="40"/>
      <c r="V61" s="63"/>
      <c r="W61" s="63"/>
      <c r="X61" s="40"/>
      <c r="Y61" s="63"/>
      <c r="Z61" s="63"/>
      <c r="AA61" s="40"/>
      <c r="AB61" s="63"/>
      <c r="AC61" s="63"/>
      <c r="AD61" s="64"/>
      <c r="AE61" s="63"/>
      <c r="AF61" s="63"/>
      <c r="AG61" s="64"/>
      <c r="AH61" s="63"/>
      <c r="AI61" s="63"/>
      <c r="AJ61" s="64"/>
      <c r="AK61" s="63"/>
      <c r="AL61" s="63"/>
      <c r="AM61" s="64"/>
      <c r="AN61" s="63"/>
      <c r="AO61" s="63"/>
      <c r="AP61" s="64"/>
      <c r="AQ61" s="63"/>
      <c r="AR61" s="63"/>
      <c r="AS61" s="64"/>
      <c r="AT61" s="63"/>
      <c r="AU61" s="63"/>
      <c r="AV61" s="64"/>
      <c r="AW61" s="63"/>
      <c r="AX61" s="63"/>
      <c r="AY61" s="64"/>
      <c r="AZ61" s="63"/>
      <c r="BA61" s="63"/>
      <c r="BB61" s="64"/>
      <c r="BC61" s="63"/>
      <c r="BD61" s="63"/>
      <c r="BE61" s="64"/>
      <c r="BF61" s="63"/>
      <c r="BG61" s="63"/>
      <c r="BH61" s="64"/>
      <c r="BI61" s="63"/>
      <c r="BJ61" s="63"/>
      <c r="BK61" s="64"/>
      <c r="BL61" s="63"/>
      <c r="BM61" s="63"/>
      <c r="BN61" s="64"/>
      <c r="BO61" s="63"/>
      <c r="BP61" s="63"/>
      <c r="BQ61" s="96"/>
      <c r="BR61" s="48" t="e">
        <v>#REF!</v>
      </c>
      <c r="BS61" s="49"/>
      <c r="BT61" s="66"/>
      <c r="BU61" s="66"/>
      <c r="BV61" s="66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</row>
    <row r="62" spans="1:97" s="60" customFormat="1" ht="15" x14ac:dyDescent="0.25">
      <c r="A62" s="24"/>
      <c r="B62" s="24" t="s">
        <v>32</v>
      </c>
      <c r="C62" s="37"/>
      <c r="D62" s="72"/>
      <c r="E62" s="72"/>
      <c r="F62" s="73"/>
      <c r="G62" s="97"/>
      <c r="H62" s="97"/>
      <c r="I62" s="73"/>
      <c r="J62" s="97"/>
      <c r="K62" s="97"/>
      <c r="L62" s="73"/>
      <c r="M62" s="97"/>
      <c r="N62" s="97"/>
      <c r="O62" s="73"/>
      <c r="P62" s="97"/>
      <c r="Q62" s="97"/>
      <c r="R62" s="73"/>
      <c r="S62" s="72"/>
      <c r="T62" s="72"/>
      <c r="U62" s="56"/>
      <c r="V62" s="72"/>
      <c r="W62" s="72"/>
      <c r="X62" s="56"/>
      <c r="Y62" s="72"/>
      <c r="Z62" s="72"/>
      <c r="AA62" s="56"/>
      <c r="AB62" s="72"/>
      <c r="AC62" s="72"/>
      <c r="AD62" s="73"/>
      <c r="AE62" s="72"/>
      <c r="AF62" s="72"/>
      <c r="AG62" s="73"/>
      <c r="AH62" s="72"/>
      <c r="AI62" s="72"/>
      <c r="AJ62" s="73"/>
      <c r="AK62" s="72"/>
      <c r="AL62" s="72"/>
      <c r="AM62" s="73"/>
      <c r="AN62" s="72"/>
      <c r="AO62" s="72"/>
      <c r="AP62" s="73"/>
      <c r="AQ62" s="72"/>
      <c r="AR62" s="72"/>
      <c r="AS62" s="73"/>
      <c r="AT62" s="72"/>
      <c r="AU62" s="72"/>
      <c r="AV62" s="73"/>
      <c r="AW62" s="72"/>
      <c r="AX62" s="72"/>
      <c r="AY62" s="73"/>
      <c r="AZ62" s="72"/>
      <c r="BA62" s="72"/>
      <c r="BB62" s="73"/>
      <c r="BC62" s="72"/>
      <c r="BD62" s="72"/>
      <c r="BE62" s="73"/>
      <c r="BF62" s="72"/>
      <c r="BG62" s="72"/>
      <c r="BH62" s="73"/>
      <c r="BI62" s="72"/>
      <c r="BJ62" s="72"/>
      <c r="BK62" s="73"/>
      <c r="BL62" s="72"/>
      <c r="BM62" s="72"/>
      <c r="BN62" s="73"/>
      <c r="BO62" s="72"/>
      <c r="BP62" s="72"/>
      <c r="BQ62" s="74"/>
      <c r="BR62" s="80" t="e">
        <v>#REF!</v>
      </c>
      <c r="BS62" s="59"/>
      <c r="BT62" s="59"/>
      <c r="BU62" s="59"/>
      <c r="BV62" s="59"/>
    </row>
    <row r="63" spans="1:97" ht="15" x14ac:dyDescent="0.25">
      <c r="A63" s="24"/>
      <c r="B63" s="61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40"/>
      <c r="V63" s="37"/>
      <c r="W63" s="37"/>
      <c r="X63" s="40"/>
      <c r="Y63" s="37"/>
      <c r="Z63" s="37"/>
      <c r="AA63" s="40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98"/>
      <c r="BJ63" s="98"/>
      <c r="BK63" s="37"/>
      <c r="BL63" s="37"/>
      <c r="BM63" s="37"/>
      <c r="BN63" s="37"/>
      <c r="BO63" s="37"/>
      <c r="BP63" s="37"/>
      <c r="BQ63" s="41"/>
      <c r="BR63" s="48" t="e">
        <v>#REF!</v>
      </c>
      <c r="BS63" s="49"/>
    </row>
    <row r="64" spans="1:97" ht="15" x14ac:dyDescent="0.25">
      <c r="A64" s="24">
        <v>21</v>
      </c>
      <c r="B64" s="50" t="s">
        <v>6</v>
      </c>
      <c r="C64" s="46"/>
      <c r="D64" s="45"/>
      <c r="E64" s="45"/>
      <c r="F64" s="46"/>
      <c r="G64" s="45"/>
      <c r="H64" s="45"/>
      <c r="I64" s="46"/>
      <c r="J64" s="45"/>
      <c r="K64" s="45"/>
      <c r="L64" s="46"/>
      <c r="M64" s="45"/>
      <c r="N64" s="45"/>
      <c r="O64" s="46"/>
      <c r="P64" s="45"/>
      <c r="Q64" s="45"/>
      <c r="R64" s="46"/>
      <c r="S64" s="45"/>
      <c r="T64" s="45"/>
      <c r="U64" s="40"/>
      <c r="V64" s="45"/>
      <c r="W64" s="45"/>
      <c r="X64" s="40"/>
      <c r="Y64" s="45"/>
      <c r="Z64" s="45"/>
      <c r="AA64" s="40"/>
      <c r="AB64" s="45"/>
      <c r="AC64" s="45"/>
      <c r="AD64" s="46"/>
      <c r="AE64" s="45"/>
      <c r="AF64" s="45"/>
      <c r="AG64" s="46"/>
      <c r="AH64" s="45"/>
      <c r="AI64" s="45"/>
      <c r="AJ64" s="46"/>
      <c r="AK64" s="45"/>
      <c r="AL64" s="45"/>
      <c r="AM64" s="46"/>
      <c r="AN64" s="45"/>
      <c r="AO64" s="45"/>
      <c r="AP64" s="46"/>
      <c r="AQ64" s="45"/>
      <c r="AR64" s="45"/>
      <c r="AS64" s="46"/>
      <c r="AT64" s="45"/>
      <c r="AU64" s="45"/>
      <c r="AV64" s="46"/>
      <c r="AW64" s="45"/>
      <c r="AX64" s="45"/>
      <c r="AY64" s="46"/>
      <c r="AZ64" s="45"/>
      <c r="BA64" s="45"/>
      <c r="BB64" s="46"/>
      <c r="BC64" s="45"/>
      <c r="BD64" s="45"/>
      <c r="BE64" s="46"/>
      <c r="BF64" s="45"/>
      <c r="BG64" s="45"/>
      <c r="BH64" s="46"/>
      <c r="BI64" s="45"/>
      <c r="BJ64" s="45"/>
      <c r="BK64" s="46"/>
      <c r="BL64" s="45"/>
      <c r="BM64" s="45"/>
      <c r="BN64" s="46"/>
      <c r="BO64" s="45"/>
      <c r="BP64" s="45"/>
      <c r="BQ64" s="76"/>
      <c r="BR64" s="48" t="e">
        <v>#REF!</v>
      </c>
      <c r="BS64" s="49"/>
      <c r="BT64" s="66"/>
      <c r="BU64" s="66"/>
      <c r="BV64" s="66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</row>
    <row r="65" spans="1:88" ht="15" customHeight="1" x14ac:dyDescent="0.25">
      <c r="A65" s="24" t="s">
        <v>74</v>
      </c>
      <c r="B65" s="99" t="s">
        <v>35</v>
      </c>
      <c r="C65" s="100"/>
      <c r="D65" s="45"/>
      <c r="E65" s="45"/>
      <c r="F65" s="46"/>
      <c r="G65" s="45"/>
      <c r="H65" s="45"/>
      <c r="I65" s="46"/>
      <c r="J65" s="45"/>
      <c r="K65" s="45"/>
      <c r="L65" s="46"/>
      <c r="M65" s="45"/>
      <c r="N65" s="45"/>
      <c r="O65" s="46"/>
      <c r="P65" s="45"/>
      <c r="Q65" s="45"/>
      <c r="R65" s="46"/>
      <c r="S65" s="45"/>
      <c r="T65" s="45"/>
      <c r="U65" s="40"/>
      <c r="V65" s="45"/>
      <c r="W65" s="45"/>
      <c r="X65" s="40"/>
      <c r="Y65" s="45"/>
      <c r="Z65" s="45"/>
      <c r="AA65" s="40"/>
      <c r="AB65" s="45"/>
      <c r="AC65" s="45"/>
      <c r="AD65" s="46"/>
      <c r="AE65" s="45"/>
      <c r="AF65" s="45"/>
      <c r="AG65" s="46"/>
      <c r="AH65" s="45"/>
      <c r="AI65" s="45"/>
      <c r="AJ65" s="46"/>
      <c r="AK65" s="45"/>
      <c r="AL65" s="45"/>
      <c r="AM65" s="46"/>
      <c r="AN65" s="45"/>
      <c r="AO65" s="45"/>
      <c r="AP65" s="46"/>
      <c r="AQ65" s="45"/>
      <c r="AR65" s="45"/>
      <c r="AS65" s="46"/>
      <c r="AT65" s="45"/>
      <c r="AU65" s="45"/>
      <c r="AV65" s="46"/>
      <c r="AW65" s="45"/>
      <c r="AX65" s="45"/>
      <c r="AY65" s="46"/>
      <c r="AZ65" s="45"/>
      <c r="BA65" s="45"/>
      <c r="BB65" s="46"/>
      <c r="BC65" s="45"/>
      <c r="BD65" s="45"/>
      <c r="BE65" s="46"/>
      <c r="BF65" s="45"/>
      <c r="BG65" s="45"/>
      <c r="BH65" s="46"/>
      <c r="BI65" s="45"/>
      <c r="BJ65" s="45"/>
      <c r="BK65" s="46"/>
      <c r="BL65" s="45"/>
      <c r="BM65" s="45"/>
      <c r="BN65" s="46"/>
      <c r="BO65" s="45"/>
      <c r="BP65" s="45"/>
      <c r="BQ65" s="101"/>
      <c r="BR65" s="48">
        <v>-82655.592999999993</v>
      </c>
      <c r="BS65" s="49"/>
      <c r="BT65" s="66"/>
      <c r="BU65" s="66"/>
      <c r="BV65" s="66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</row>
    <row r="66" spans="1:88" ht="15" customHeight="1" x14ac:dyDescent="0.25">
      <c r="A66" s="24">
        <v>210135</v>
      </c>
      <c r="B66" s="99" t="s">
        <v>33</v>
      </c>
      <c r="C66" s="100"/>
      <c r="D66" s="45"/>
      <c r="E66" s="45"/>
      <c r="F66" s="46"/>
      <c r="G66" s="45"/>
      <c r="H66" s="45"/>
      <c r="I66" s="46"/>
      <c r="J66" s="45"/>
      <c r="K66" s="45"/>
      <c r="L66" s="46"/>
      <c r="M66" s="45"/>
      <c r="N66" s="45"/>
      <c r="O66" s="46"/>
      <c r="P66" s="45"/>
      <c r="Q66" s="45"/>
      <c r="R66" s="46"/>
      <c r="S66" s="45"/>
      <c r="T66" s="45"/>
      <c r="U66" s="40"/>
      <c r="V66" s="45"/>
      <c r="W66" s="45"/>
      <c r="X66" s="40"/>
      <c r="Y66" s="45"/>
      <c r="Z66" s="45"/>
      <c r="AA66" s="40"/>
      <c r="AB66" s="45"/>
      <c r="AC66" s="45"/>
      <c r="AD66" s="46"/>
      <c r="AE66" s="45"/>
      <c r="AF66" s="45"/>
      <c r="AG66" s="46"/>
      <c r="AH66" s="45"/>
      <c r="AI66" s="45"/>
      <c r="AJ66" s="46"/>
      <c r="AK66" s="45"/>
      <c r="AL66" s="45"/>
      <c r="AM66" s="46"/>
      <c r="AN66" s="45"/>
      <c r="AO66" s="45"/>
      <c r="AP66" s="46"/>
      <c r="AQ66" s="45"/>
      <c r="AR66" s="45"/>
      <c r="AS66" s="46"/>
      <c r="AT66" s="45"/>
      <c r="AU66" s="45"/>
      <c r="AV66" s="46"/>
      <c r="AW66" s="45"/>
      <c r="AX66" s="45"/>
      <c r="AY66" s="46"/>
      <c r="AZ66" s="45"/>
      <c r="BA66" s="45"/>
      <c r="BB66" s="46"/>
      <c r="BC66" s="45"/>
      <c r="BD66" s="45"/>
      <c r="BE66" s="46"/>
      <c r="BF66" s="45"/>
      <c r="BG66" s="45"/>
      <c r="BH66" s="46"/>
      <c r="BI66" s="45"/>
      <c r="BJ66" s="45"/>
      <c r="BK66" s="46"/>
      <c r="BL66" s="45"/>
      <c r="BM66" s="45"/>
      <c r="BN66" s="46"/>
      <c r="BO66" s="45"/>
      <c r="BP66" s="45"/>
      <c r="BQ66" s="101"/>
      <c r="BR66" s="48">
        <v>-416259.76585000003</v>
      </c>
      <c r="BS66" s="49"/>
      <c r="BT66" s="66"/>
      <c r="BU66" s="66"/>
      <c r="BV66" s="66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</row>
    <row r="67" spans="1:88" ht="15" x14ac:dyDescent="0.25">
      <c r="A67" s="24">
        <v>2103</v>
      </c>
      <c r="B67" s="99" t="s">
        <v>7</v>
      </c>
      <c r="C67" s="100"/>
      <c r="D67" s="45"/>
      <c r="E67" s="45"/>
      <c r="F67" s="46"/>
      <c r="G67" s="45"/>
      <c r="H67" s="45"/>
      <c r="I67" s="46"/>
      <c r="J67" s="45"/>
      <c r="K67" s="45"/>
      <c r="L67" s="46"/>
      <c r="M67" s="45"/>
      <c r="N67" s="45"/>
      <c r="O67" s="46"/>
      <c r="P67" s="45"/>
      <c r="Q67" s="45"/>
      <c r="R67" s="46"/>
      <c r="S67" s="45"/>
      <c r="T67" s="45"/>
      <c r="U67" s="40"/>
      <c r="V67" s="45"/>
      <c r="W67" s="45"/>
      <c r="X67" s="40"/>
      <c r="Y67" s="45"/>
      <c r="Z67" s="45"/>
      <c r="AA67" s="40"/>
      <c r="AB67" s="45"/>
      <c r="AC67" s="45"/>
      <c r="AD67" s="46"/>
      <c r="AE67" s="45"/>
      <c r="AF67" s="45"/>
      <c r="AG67" s="46"/>
      <c r="AH67" s="45"/>
      <c r="AI67" s="45"/>
      <c r="AJ67" s="46"/>
      <c r="AK67" s="45"/>
      <c r="AL67" s="45"/>
      <c r="AM67" s="46"/>
      <c r="AN67" s="45"/>
      <c r="AO67" s="45"/>
      <c r="AP67" s="46"/>
      <c r="AQ67" s="45"/>
      <c r="AR67" s="45"/>
      <c r="AS67" s="46"/>
      <c r="AT67" s="45"/>
      <c r="AU67" s="45"/>
      <c r="AV67" s="46"/>
      <c r="AW67" s="45"/>
      <c r="AX67" s="45"/>
      <c r="AY67" s="46"/>
      <c r="AZ67" s="45"/>
      <c r="BA67" s="45"/>
      <c r="BB67" s="46"/>
      <c r="BC67" s="45"/>
      <c r="BD67" s="45"/>
      <c r="BE67" s="46"/>
      <c r="BF67" s="45"/>
      <c r="BG67" s="45"/>
      <c r="BH67" s="46"/>
      <c r="BI67" s="45"/>
      <c r="BJ67" s="45"/>
      <c r="BK67" s="46"/>
      <c r="BL67" s="45"/>
      <c r="BM67" s="45"/>
      <c r="BN67" s="46"/>
      <c r="BO67" s="45"/>
      <c r="BP67" s="45"/>
      <c r="BQ67" s="101"/>
      <c r="BR67" s="48">
        <v>-392232.81166000012</v>
      </c>
      <c r="BS67" s="49"/>
      <c r="BT67" s="66"/>
      <c r="BU67" s="66"/>
      <c r="BV67" s="66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</row>
    <row r="68" spans="1:88" ht="15" x14ac:dyDescent="0.25">
      <c r="A68" s="24">
        <v>2105</v>
      </c>
      <c r="B68" s="99" t="s">
        <v>62</v>
      </c>
      <c r="C68" s="100"/>
      <c r="D68" s="45"/>
      <c r="E68" s="45"/>
      <c r="F68" s="46"/>
      <c r="G68" s="45"/>
      <c r="H68" s="45"/>
      <c r="I68" s="46"/>
      <c r="J68" s="45"/>
      <c r="K68" s="45"/>
      <c r="L68" s="46"/>
      <c r="M68" s="45"/>
      <c r="N68" s="45"/>
      <c r="O68" s="46"/>
      <c r="P68" s="45"/>
      <c r="Q68" s="45"/>
      <c r="R68" s="46"/>
      <c r="S68" s="45"/>
      <c r="T68" s="45"/>
      <c r="U68" s="40"/>
      <c r="V68" s="45"/>
      <c r="W68" s="45"/>
      <c r="X68" s="40"/>
      <c r="Y68" s="45"/>
      <c r="Z68" s="45"/>
      <c r="AA68" s="40"/>
      <c r="AB68" s="45"/>
      <c r="AC68" s="45"/>
      <c r="AD68" s="46"/>
      <c r="AE68" s="45"/>
      <c r="AF68" s="45"/>
      <c r="AG68" s="46"/>
      <c r="AH68" s="45"/>
      <c r="AI68" s="45"/>
      <c r="AJ68" s="46"/>
      <c r="AK68" s="45"/>
      <c r="AL68" s="45"/>
      <c r="AM68" s="46"/>
      <c r="AN68" s="45"/>
      <c r="AO68" s="45"/>
      <c r="AP68" s="46"/>
      <c r="AQ68" s="45"/>
      <c r="AR68" s="45"/>
      <c r="AS68" s="46"/>
      <c r="AT68" s="45"/>
      <c r="AU68" s="45"/>
      <c r="AV68" s="46"/>
      <c r="AW68" s="45"/>
      <c r="AX68" s="45"/>
      <c r="AY68" s="46"/>
      <c r="AZ68" s="45"/>
      <c r="BA68" s="45"/>
      <c r="BB68" s="46"/>
      <c r="BC68" s="45"/>
      <c r="BD68" s="45"/>
      <c r="BE68" s="46"/>
      <c r="BF68" s="45"/>
      <c r="BG68" s="45"/>
      <c r="BH68" s="46"/>
      <c r="BI68" s="45"/>
      <c r="BJ68" s="45"/>
      <c r="BK68" s="46"/>
      <c r="BL68" s="45"/>
      <c r="BM68" s="45"/>
      <c r="BN68" s="46"/>
      <c r="BO68" s="45"/>
      <c r="BP68" s="45"/>
      <c r="BQ68" s="101"/>
      <c r="BR68" s="48"/>
      <c r="BS68" s="49"/>
      <c r="BT68" s="66"/>
      <c r="BU68" s="66"/>
      <c r="BV68" s="66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</row>
    <row r="69" spans="1:88" ht="15" x14ac:dyDescent="0.25">
      <c r="A69" s="24"/>
      <c r="B69" s="61"/>
      <c r="C69" s="3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40"/>
      <c r="V69" s="87"/>
      <c r="W69" s="87"/>
      <c r="X69" s="40"/>
      <c r="Y69" s="87"/>
      <c r="Z69" s="87"/>
      <c r="AA69" s="40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65"/>
      <c r="BR69" s="48">
        <v>0</v>
      </c>
      <c r="BS69" s="49"/>
      <c r="BT69" s="66"/>
      <c r="BU69" s="66"/>
      <c r="BV69" s="66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</row>
    <row r="70" spans="1:88" ht="15" x14ac:dyDescent="0.25">
      <c r="A70" s="24">
        <v>26</v>
      </c>
      <c r="B70" s="24" t="s">
        <v>26</v>
      </c>
      <c r="C70" s="37"/>
      <c r="D70" s="63"/>
      <c r="E70" s="63"/>
      <c r="F70" s="64"/>
      <c r="G70" s="63"/>
      <c r="H70" s="63"/>
      <c r="I70" s="64"/>
      <c r="J70" s="63"/>
      <c r="K70" s="63"/>
      <c r="L70" s="64"/>
      <c r="M70" s="63"/>
      <c r="N70" s="63"/>
      <c r="O70" s="64"/>
      <c r="P70" s="63"/>
      <c r="Q70" s="63"/>
      <c r="R70" s="64"/>
      <c r="S70" s="63"/>
      <c r="T70" s="63"/>
      <c r="U70" s="40"/>
      <c r="V70" s="63"/>
      <c r="W70" s="63"/>
      <c r="X70" s="40"/>
      <c r="Y70" s="63"/>
      <c r="Z70" s="63"/>
      <c r="AA70" s="40"/>
      <c r="AB70" s="63"/>
      <c r="AC70" s="63"/>
      <c r="AD70" s="64"/>
      <c r="AE70" s="63"/>
      <c r="AF70" s="63"/>
      <c r="AG70" s="64"/>
      <c r="AH70" s="63"/>
      <c r="AI70" s="63"/>
      <c r="AJ70" s="64"/>
      <c r="AK70" s="63"/>
      <c r="AL70" s="63"/>
      <c r="AM70" s="64"/>
      <c r="AN70" s="63"/>
      <c r="AO70" s="63"/>
      <c r="AP70" s="64"/>
      <c r="AQ70" s="63"/>
      <c r="AR70" s="63"/>
      <c r="AS70" s="64"/>
      <c r="AT70" s="63"/>
      <c r="AU70" s="63"/>
      <c r="AV70" s="64"/>
      <c r="AW70" s="63"/>
      <c r="AX70" s="63"/>
      <c r="AY70" s="64"/>
      <c r="AZ70" s="63"/>
      <c r="BA70" s="63"/>
      <c r="BB70" s="64"/>
      <c r="BC70" s="63"/>
      <c r="BD70" s="63"/>
      <c r="BE70" s="64"/>
      <c r="BF70" s="63"/>
      <c r="BG70" s="63"/>
      <c r="BH70" s="64"/>
      <c r="BI70" s="63"/>
      <c r="BJ70" s="63"/>
      <c r="BK70" s="64"/>
      <c r="BL70" s="63"/>
      <c r="BM70" s="63"/>
      <c r="BN70" s="64"/>
      <c r="BO70" s="63"/>
      <c r="BP70" s="63"/>
      <c r="BQ70" s="65"/>
      <c r="BR70" s="48">
        <v>-38.975320000026841</v>
      </c>
      <c r="BS70" s="49"/>
      <c r="BT70" s="66"/>
      <c r="BU70" s="66"/>
      <c r="BV70" s="66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</row>
    <row r="71" spans="1:88" ht="15" x14ac:dyDescent="0.25">
      <c r="A71" s="24" t="s">
        <v>75</v>
      </c>
      <c r="B71" s="102" t="s">
        <v>8</v>
      </c>
      <c r="C71" s="86"/>
      <c r="D71" s="63"/>
      <c r="E71" s="63"/>
      <c r="F71" s="64"/>
      <c r="G71" s="63"/>
      <c r="H71" s="63"/>
      <c r="I71" s="64"/>
      <c r="J71" s="63"/>
      <c r="K71" s="63"/>
      <c r="L71" s="64"/>
      <c r="M71" s="63"/>
      <c r="N71" s="63"/>
      <c r="O71" s="64"/>
      <c r="P71" s="63"/>
      <c r="Q71" s="63"/>
      <c r="R71" s="64"/>
      <c r="S71" s="63"/>
      <c r="T71" s="63"/>
      <c r="U71" s="40"/>
      <c r="V71" s="63"/>
      <c r="W71" s="63"/>
      <c r="X71" s="40"/>
      <c r="Y71" s="63"/>
      <c r="Z71" s="63"/>
      <c r="AA71" s="40"/>
      <c r="AB71" s="63"/>
      <c r="AC71" s="63"/>
      <c r="AD71" s="64"/>
      <c r="AE71" s="63"/>
      <c r="AF71" s="63"/>
      <c r="AG71" s="64"/>
      <c r="AH71" s="63"/>
      <c r="AI71" s="63"/>
      <c r="AJ71" s="64"/>
      <c r="AK71" s="63"/>
      <c r="AL71" s="63"/>
      <c r="AM71" s="64"/>
      <c r="AN71" s="63"/>
      <c r="AO71" s="63"/>
      <c r="AP71" s="64"/>
      <c r="AQ71" s="63"/>
      <c r="AR71" s="63"/>
      <c r="AS71" s="64"/>
      <c r="AT71" s="63"/>
      <c r="AU71" s="63"/>
      <c r="AV71" s="64"/>
      <c r="AW71" s="63"/>
      <c r="AX71" s="63"/>
      <c r="AY71" s="64"/>
      <c r="AZ71" s="63"/>
      <c r="BA71" s="63"/>
      <c r="BB71" s="64"/>
      <c r="BC71" s="63"/>
      <c r="BD71" s="63"/>
      <c r="BE71" s="64"/>
      <c r="BF71" s="63"/>
      <c r="BG71" s="63"/>
      <c r="BH71" s="64"/>
      <c r="BI71" s="63"/>
      <c r="BJ71" s="63"/>
      <c r="BK71" s="64"/>
      <c r="BL71" s="63"/>
      <c r="BM71" s="63"/>
      <c r="BN71" s="64"/>
      <c r="BO71" s="63"/>
      <c r="BP71" s="63"/>
      <c r="BQ71" s="103"/>
      <c r="BR71" s="48">
        <v>-35.37717</v>
      </c>
      <c r="BS71" s="49"/>
      <c r="BT71" s="66"/>
      <c r="BU71" s="66"/>
      <c r="BV71" s="66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</row>
    <row r="72" spans="1:88" ht="15" x14ac:dyDescent="0.25">
      <c r="A72" s="24" t="s">
        <v>76</v>
      </c>
      <c r="B72" s="102" t="s">
        <v>9</v>
      </c>
      <c r="C72" s="86"/>
      <c r="D72" s="63"/>
      <c r="E72" s="63"/>
      <c r="F72" s="64"/>
      <c r="G72" s="63"/>
      <c r="H72" s="63"/>
      <c r="I72" s="64"/>
      <c r="J72" s="63"/>
      <c r="K72" s="63"/>
      <c r="L72" s="64"/>
      <c r="M72" s="63"/>
      <c r="N72" s="63"/>
      <c r="O72" s="64"/>
      <c r="P72" s="63"/>
      <c r="Q72" s="63"/>
      <c r="R72" s="64"/>
      <c r="S72" s="63"/>
      <c r="T72" s="63"/>
      <c r="U72" s="40"/>
      <c r="V72" s="63"/>
      <c r="W72" s="63"/>
      <c r="X72" s="40"/>
      <c r="Y72" s="63"/>
      <c r="Z72" s="63"/>
      <c r="AA72" s="40"/>
      <c r="AB72" s="63"/>
      <c r="AC72" s="63"/>
      <c r="AD72" s="64"/>
      <c r="AE72" s="63"/>
      <c r="AF72" s="63"/>
      <c r="AG72" s="64"/>
      <c r="AH72" s="63"/>
      <c r="AI72" s="63"/>
      <c r="AJ72" s="64"/>
      <c r="AK72" s="63"/>
      <c r="AL72" s="63"/>
      <c r="AM72" s="64"/>
      <c r="AN72" s="63"/>
      <c r="AO72" s="63"/>
      <c r="AP72" s="64"/>
      <c r="AQ72" s="63"/>
      <c r="AR72" s="63"/>
      <c r="AS72" s="64"/>
      <c r="AT72" s="63"/>
      <c r="AU72" s="63"/>
      <c r="AV72" s="64"/>
      <c r="AW72" s="63"/>
      <c r="AX72" s="63"/>
      <c r="AY72" s="64"/>
      <c r="AZ72" s="63"/>
      <c r="BA72" s="63"/>
      <c r="BB72" s="64"/>
      <c r="BC72" s="63"/>
      <c r="BD72" s="63"/>
      <c r="BE72" s="64"/>
      <c r="BF72" s="63"/>
      <c r="BG72" s="63"/>
      <c r="BH72" s="64"/>
      <c r="BI72" s="63"/>
      <c r="BJ72" s="63"/>
      <c r="BK72" s="64"/>
      <c r="BL72" s="63"/>
      <c r="BM72" s="63"/>
      <c r="BN72" s="64"/>
      <c r="BO72" s="63"/>
      <c r="BP72" s="63"/>
      <c r="BQ72" s="103"/>
      <c r="BR72" s="48">
        <v>-3.598150000005262</v>
      </c>
      <c r="BS72" s="49"/>
      <c r="BT72" s="66"/>
      <c r="BU72" s="66"/>
      <c r="BV72" s="66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</row>
    <row r="73" spans="1:88" ht="15" x14ac:dyDescent="0.25">
      <c r="A73" s="24"/>
      <c r="B73" s="61"/>
      <c r="C73" s="3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40"/>
      <c r="V73" s="87"/>
      <c r="W73" s="87"/>
      <c r="X73" s="40"/>
      <c r="Y73" s="87"/>
      <c r="Z73" s="87"/>
      <c r="AA73" s="40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7"/>
      <c r="AW73" s="87"/>
      <c r="AX73" s="87"/>
      <c r="AY73" s="87"/>
      <c r="AZ73" s="87"/>
      <c r="BA73" s="87"/>
      <c r="BB73" s="87"/>
      <c r="BC73" s="87"/>
      <c r="BD73" s="87"/>
      <c r="BE73" s="87"/>
      <c r="BF73" s="87"/>
      <c r="BG73" s="87"/>
      <c r="BH73" s="87"/>
      <c r="BI73" s="87"/>
      <c r="BJ73" s="87"/>
      <c r="BK73" s="87"/>
      <c r="BL73" s="87"/>
      <c r="BM73" s="87"/>
      <c r="BN73" s="87"/>
      <c r="BO73" s="87"/>
      <c r="BP73" s="87"/>
      <c r="BQ73" s="65"/>
      <c r="BR73" s="48">
        <v>0</v>
      </c>
      <c r="BS73" s="49"/>
      <c r="BT73" s="66"/>
      <c r="BU73" s="66"/>
      <c r="BV73" s="66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</row>
    <row r="74" spans="1:88" ht="15" x14ac:dyDescent="0.25">
      <c r="A74" s="24"/>
      <c r="B74" s="104" t="s">
        <v>10</v>
      </c>
      <c r="C74" s="105"/>
      <c r="D74" s="45"/>
      <c r="E74" s="45"/>
      <c r="F74" s="46"/>
      <c r="G74" s="45"/>
      <c r="H74" s="45"/>
      <c r="I74" s="46"/>
      <c r="J74" s="45"/>
      <c r="K74" s="45"/>
      <c r="L74" s="46"/>
      <c r="M74" s="45"/>
      <c r="N74" s="45"/>
      <c r="O74" s="46"/>
      <c r="P74" s="45"/>
      <c r="Q74" s="45"/>
      <c r="R74" s="46"/>
      <c r="S74" s="45"/>
      <c r="T74" s="45"/>
      <c r="U74" s="40"/>
      <c r="V74" s="45"/>
      <c r="W74" s="45"/>
      <c r="X74" s="40"/>
      <c r="Y74" s="45"/>
      <c r="Z74" s="45"/>
      <c r="AA74" s="40"/>
      <c r="AB74" s="45"/>
      <c r="AC74" s="45"/>
      <c r="AD74" s="46"/>
      <c r="AE74" s="45"/>
      <c r="AF74" s="45"/>
      <c r="AG74" s="46"/>
      <c r="AH74" s="45"/>
      <c r="AI74" s="45"/>
      <c r="AJ74" s="46"/>
      <c r="AK74" s="45"/>
      <c r="AL74" s="45"/>
      <c r="AM74" s="46"/>
      <c r="AN74" s="45"/>
      <c r="AO74" s="45"/>
      <c r="AP74" s="46"/>
      <c r="AQ74" s="45"/>
      <c r="AR74" s="45"/>
      <c r="AS74" s="46"/>
      <c r="AT74" s="45"/>
      <c r="AU74" s="45"/>
      <c r="AV74" s="46"/>
      <c r="AW74" s="45"/>
      <c r="AX74" s="45"/>
      <c r="AY74" s="46"/>
      <c r="AZ74" s="45"/>
      <c r="BA74" s="45"/>
      <c r="BB74" s="46"/>
      <c r="BC74" s="45"/>
      <c r="BD74" s="45"/>
      <c r="BE74" s="46"/>
      <c r="BF74" s="45"/>
      <c r="BG74" s="45"/>
      <c r="BH74" s="46"/>
      <c r="BI74" s="45"/>
      <c r="BJ74" s="45"/>
      <c r="BK74" s="46"/>
      <c r="BL74" s="45"/>
      <c r="BM74" s="45"/>
      <c r="BN74" s="46"/>
      <c r="BO74" s="45"/>
      <c r="BP74" s="45"/>
      <c r="BQ74" s="106"/>
      <c r="BR74" s="48">
        <v>-386997.13708000025</v>
      </c>
      <c r="BS74" s="49"/>
      <c r="BT74" s="66"/>
      <c r="BU74" s="66"/>
      <c r="BV74" s="66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</row>
    <row r="75" spans="1:88" ht="15" x14ac:dyDescent="0.25">
      <c r="A75" s="24"/>
      <c r="B75" s="61"/>
      <c r="C75" s="3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40"/>
      <c r="V75" s="87"/>
      <c r="W75" s="87"/>
      <c r="X75" s="40"/>
      <c r="Y75" s="87"/>
      <c r="Z75" s="87"/>
      <c r="AA75" s="40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7"/>
      <c r="AW75" s="87"/>
      <c r="AX75" s="87"/>
      <c r="AY75" s="87"/>
      <c r="AZ75" s="87"/>
      <c r="BA75" s="87"/>
      <c r="BB75" s="87"/>
      <c r="BC75" s="87"/>
      <c r="BD75" s="87"/>
      <c r="BE75" s="87"/>
      <c r="BF75" s="87"/>
      <c r="BG75" s="87"/>
      <c r="BH75" s="87"/>
      <c r="BI75" s="87"/>
      <c r="BJ75" s="87"/>
      <c r="BK75" s="87"/>
      <c r="BL75" s="87"/>
      <c r="BM75" s="87"/>
      <c r="BN75" s="87"/>
      <c r="BO75" s="87"/>
      <c r="BP75" s="87"/>
      <c r="BQ75" s="65"/>
      <c r="BR75" s="48">
        <v>0</v>
      </c>
      <c r="BS75" s="49"/>
      <c r="BT75" s="66"/>
      <c r="BU75" s="66"/>
      <c r="BV75" s="66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</row>
    <row r="76" spans="1:88" ht="15" x14ac:dyDescent="0.25">
      <c r="A76" s="24">
        <v>31</v>
      </c>
      <c r="B76" s="24" t="s">
        <v>11</v>
      </c>
      <c r="C76" s="37"/>
      <c r="D76" s="63"/>
      <c r="E76" s="63"/>
      <c r="F76" s="64"/>
      <c r="G76" s="63"/>
      <c r="H76" s="63"/>
      <c r="I76" s="64"/>
      <c r="J76" s="63"/>
      <c r="K76" s="63"/>
      <c r="L76" s="64"/>
      <c r="M76" s="63"/>
      <c r="N76" s="63"/>
      <c r="O76" s="64"/>
      <c r="P76" s="63"/>
      <c r="Q76" s="63"/>
      <c r="R76" s="64"/>
      <c r="S76" s="63"/>
      <c r="T76" s="63"/>
      <c r="U76" s="40"/>
      <c r="V76" s="63"/>
      <c r="W76" s="63"/>
      <c r="X76" s="40"/>
      <c r="Y76" s="63"/>
      <c r="Z76" s="63"/>
      <c r="AA76" s="40"/>
      <c r="AB76" s="63"/>
      <c r="AC76" s="63"/>
      <c r="AD76" s="64"/>
      <c r="AE76" s="63"/>
      <c r="AF76" s="63"/>
      <c r="AG76" s="64"/>
      <c r="AH76" s="63"/>
      <c r="AI76" s="63"/>
      <c r="AJ76" s="64"/>
      <c r="AK76" s="63"/>
      <c r="AL76" s="63"/>
      <c r="AM76" s="64"/>
      <c r="AN76" s="63"/>
      <c r="AO76" s="63"/>
      <c r="AP76" s="64"/>
      <c r="AQ76" s="63"/>
      <c r="AR76" s="63"/>
      <c r="AS76" s="64"/>
      <c r="AT76" s="63"/>
      <c r="AU76" s="63"/>
      <c r="AV76" s="64"/>
      <c r="AW76" s="63"/>
      <c r="AX76" s="63"/>
      <c r="AY76" s="64"/>
      <c r="AZ76" s="63"/>
      <c r="BA76" s="63"/>
      <c r="BB76" s="64"/>
      <c r="BC76" s="63"/>
      <c r="BD76" s="63"/>
      <c r="BE76" s="64"/>
      <c r="BF76" s="63"/>
      <c r="BG76" s="63"/>
      <c r="BH76" s="64"/>
      <c r="BI76" s="63"/>
      <c r="BJ76" s="63"/>
      <c r="BK76" s="64"/>
      <c r="BL76" s="63"/>
      <c r="BM76" s="63"/>
      <c r="BN76" s="64"/>
      <c r="BO76" s="63"/>
      <c r="BP76" s="63"/>
      <c r="BQ76" s="65"/>
      <c r="BR76" s="48">
        <v>-336791.32290000003</v>
      </c>
      <c r="BS76" s="49"/>
      <c r="BT76" s="66"/>
      <c r="BU76" s="66"/>
      <c r="BV76" s="66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</row>
    <row r="77" spans="1:88" ht="15" x14ac:dyDescent="0.25">
      <c r="A77" s="24">
        <v>33</v>
      </c>
      <c r="B77" s="24" t="s">
        <v>12</v>
      </c>
      <c r="C77" s="37"/>
      <c r="D77" s="63"/>
      <c r="E77" s="63"/>
      <c r="F77" s="64"/>
      <c r="G77" s="63"/>
      <c r="H77" s="63"/>
      <c r="I77" s="64"/>
      <c r="J77" s="63"/>
      <c r="K77" s="63"/>
      <c r="L77" s="64"/>
      <c r="M77" s="63"/>
      <c r="N77" s="63"/>
      <c r="O77" s="64"/>
      <c r="P77" s="63"/>
      <c r="Q77" s="63"/>
      <c r="R77" s="64"/>
      <c r="S77" s="63"/>
      <c r="T77" s="63"/>
      <c r="U77" s="40"/>
      <c r="V77" s="63"/>
      <c r="W77" s="63"/>
      <c r="X77" s="40"/>
      <c r="Y77" s="63"/>
      <c r="Z77" s="63"/>
      <c r="AA77" s="40"/>
      <c r="AB77" s="63"/>
      <c r="AC77" s="63"/>
      <c r="AD77" s="64"/>
      <c r="AE77" s="63"/>
      <c r="AF77" s="63"/>
      <c r="AG77" s="64"/>
      <c r="AH77" s="63"/>
      <c r="AI77" s="63"/>
      <c r="AJ77" s="64"/>
      <c r="AK77" s="63"/>
      <c r="AL77" s="63"/>
      <c r="AM77" s="64"/>
      <c r="AN77" s="63"/>
      <c r="AO77" s="63"/>
      <c r="AP77" s="64"/>
      <c r="AQ77" s="63"/>
      <c r="AR77" s="63"/>
      <c r="AS77" s="64"/>
      <c r="AT77" s="63"/>
      <c r="AU77" s="63"/>
      <c r="AV77" s="64"/>
      <c r="AW77" s="63"/>
      <c r="AX77" s="63"/>
      <c r="AY77" s="64"/>
      <c r="AZ77" s="63"/>
      <c r="BA77" s="63"/>
      <c r="BB77" s="64"/>
      <c r="BC77" s="63"/>
      <c r="BD77" s="63"/>
      <c r="BE77" s="64"/>
      <c r="BF77" s="63"/>
      <c r="BG77" s="63"/>
      <c r="BH77" s="64"/>
      <c r="BI77" s="63"/>
      <c r="BJ77" s="63"/>
      <c r="BK77" s="64"/>
      <c r="BL77" s="63"/>
      <c r="BM77" s="63"/>
      <c r="BN77" s="64"/>
      <c r="BO77" s="63"/>
      <c r="BP77" s="63"/>
      <c r="BQ77" s="65"/>
      <c r="BR77" s="48">
        <v>-3429.0332700000145</v>
      </c>
      <c r="BS77" s="49"/>
      <c r="BT77" s="66"/>
      <c r="BU77" s="66"/>
      <c r="BV77" s="66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</row>
    <row r="78" spans="1:88" ht="15" x14ac:dyDescent="0.25">
      <c r="A78" s="24"/>
      <c r="B78" s="24" t="s">
        <v>93</v>
      </c>
      <c r="C78" s="37"/>
      <c r="D78" s="63"/>
      <c r="E78" s="63"/>
      <c r="F78" s="64"/>
      <c r="G78" s="63"/>
      <c r="H78" s="63"/>
      <c r="I78" s="64"/>
      <c r="J78" s="63"/>
      <c r="K78" s="63"/>
      <c r="L78" s="64"/>
      <c r="M78" s="63"/>
      <c r="N78" s="63"/>
      <c r="O78" s="64"/>
      <c r="P78" s="63"/>
      <c r="Q78" s="63"/>
      <c r="R78" s="64"/>
      <c r="S78" s="63"/>
      <c r="T78" s="63"/>
      <c r="U78" s="40"/>
      <c r="V78" s="63"/>
      <c r="W78" s="63"/>
      <c r="X78" s="40"/>
      <c r="Y78" s="63"/>
      <c r="Z78" s="63"/>
      <c r="AA78" s="40"/>
      <c r="AB78" s="63"/>
      <c r="AC78" s="63"/>
      <c r="AD78" s="64"/>
      <c r="AE78" s="63"/>
      <c r="AF78" s="63"/>
      <c r="AG78" s="64"/>
      <c r="AH78" s="63"/>
      <c r="AI78" s="63"/>
      <c r="AJ78" s="64"/>
      <c r="AK78" s="63"/>
      <c r="AL78" s="63"/>
      <c r="AM78" s="64"/>
      <c r="AN78" s="63"/>
      <c r="AO78" s="63"/>
      <c r="AP78" s="64"/>
      <c r="AQ78" s="63"/>
      <c r="AR78" s="63"/>
      <c r="AS78" s="64"/>
      <c r="AT78" s="63"/>
      <c r="AU78" s="63"/>
      <c r="AV78" s="64"/>
      <c r="AW78" s="63"/>
      <c r="AX78" s="63"/>
      <c r="AY78" s="64"/>
      <c r="AZ78" s="63"/>
      <c r="BA78" s="63"/>
      <c r="BB78" s="64"/>
      <c r="BC78" s="63"/>
      <c r="BD78" s="63"/>
      <c r="BE78" s="64"/>
      <c r="BF78" s="63"/>
      <c r="BG78" s="63"/>
      <c r="BH78" s="64"/>
      <c r="BI78" s="63"/>
      <c r="BJ78" s="63"/>
      <c r="BK78" s="64"/>
      <c r="BL78" s="63"/>
      <c r="BM78" s="63"/>
      <c r="BN78" s="64"/>
      <c r="BO78" s="63"/>
      <c r="BP78" s="63"/>
      <c r="BQ78" s="65"/>
      <c r="BR78" s="48">
        <v>-9841.9563400000334</v>
      </c>
      <c r="BS78" s="49"/>
      <c r="BT78" s="66"/>
      <c r="BU78" s="66"/>
      <c r="BV78" s="66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</row>
    <row r="79" spans="1:88" ht="15" x14ac:dyDescent="0.25">
      <c r="A79" s="24"/>
      <c r="B79" s="61"/>
      <c r="C79" s="3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40"/>
      <c r="V79" s="87"/>
      <c r="W79" s="87"/>
      <c r="X79" s="40"/>
      <c r="Y79" s="87"/>
      <c r="Z79" s="87"/>
      <c r="AA79" s="40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41"/>
      <c r="BR79" s="48">
        <v>0</v>
      </c>
      <c r="BS79" s="49"/>
    </row>
    <row r="80" spans="1:88" ht="15" x14ac:dyDescent="0.25">
      <c r="A80" s="24"/>
      <c r="B80" s="104" t="s">
        <v>42</v>
      </c>
      <c r="C80" s="105"/>
      <c r="D80" s="45"/>
      <c r="E80" s="45"/>
      <c r="F80" s="46"/>
      <c r="G80" s="45"/>
      <c r="H80" s="45"/>
      <c r="I80" s="46"/>
      <c r="J80" s="45"/>
      <c r="K80" s="45"/>
      <c r="L80" s="46"/>
      <c r="M80" s="45"/>
      <c r="N80" s="45"/>
      <c r="O80" s="46"/>
      <c r="P80" s="45"/>
      <c r="Q80" s="45"/>
      <c r="R80" s="46"/>
      <c r="S80" s="45"/>
      <c r="T80" s="45"/>
      <c r="U80" s="40"/>
      <c r="V80" s="45"/>
      <c r="W80" s="45"/>
      <c r="X80" s="40"/>
      <c r="Y80" s="45"/>
      <c r="Z80" s="45"/>
      <c r="AA80" s="40"/>
      <c r="AB80" s="45"/>
      <c r="AC80" s="45"/>
      <c r="AD80" s="46"/>
      <c r="AE80" s="45"/>
      <c r="AF80" s="45"/>
      <c r="AG80" s="46"/>
      <c r="AH80" s="45"/>
      <c r="AI80" s="45"/>
      <c r="AJ80" s="46"/>
      <c r="AK80" s="45"/>
      <c r="AL80" s="45"/>
      <c r="AM80" s="46"/>
      <c r="AN80" s="45"/>
      <c r="AO80" s="45"/>
      <c r="AP80" s="46"/>
      <c r="AQ80" s="45"/>
      <c r="AR80" s="45"/>
      <c r="AS80" s="46"/>
      <c r="AT80" s="45"/>
      <c r="AU80" s="45"/>
      <c r="AV80" s="46"/>
      <c r="AW80" s="45"/>
      <c r="AX80" s="45"/>
      <c r="AY80" s="46"/>
      <c r="AZ80" s="45"/>
      <c r="BA80" s="45"/>
      <c r="BB80" s="46"/>
      <c r="BC80" s="45"/>
      <c r="BD80" s="45"/>
      <c r="BE80" s="46"/>
      <c r="BF80" s="45"/>
      <c r="BG80" s="45"/>
      <c r="BH80" s="46"/>
      <c r="BI80" s="45"/>
      <c r="BJ80" s="45"/>
      <c r="BK80" s="46"/>
      <c r="BL80" s="45"/>
      <c r="BM80" s="45"/>
      <c r="BN80" s="46"/>
      <c r="BO80" s="45"/>
      <c r="BP80" s="45"/>
      <c r="BQ80" s="106"/>
      <c r="BR80" s="48">
        <v>-10219.39834</v>
      </c>
      <c r="BS80" s="49"/>
      <c r="BT80" s="66"/>
      <c r="BU80" s="66"/>
      <c r="BV80" s="66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</row>
    <row r="81" spans="1:102" ht="15" x14ac:dyDescent="0.25">
      <c r="A81" s="24"/>
      <c r="B81" s="61"/>
      <c r="C81" s="3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8"/>
      <c r="V81" s="107"/>
      <c r="W81" s="107"/>
      <c r="X81" s="108"/>
      <c r="Y81" s="107"/>
      <c r="Z81" s="107"/>
      <c r="AA81" s="108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65"/>
      <c r="BR81" s="48">
        <v>0</v>
      </c>
      <c r="BS81" s="66"/>
      <c r="BT81" s="66"/>
      <c r="BU81" s="66"/>
      <c r="BV81" s="66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  <c r="CR81" s="67"/>
      <c r="CS81" s="67"/>
      <c r="CT81" s="67"/>
      <c r="CU81" s="67"/>
      <c r="CV81" s="67"/>
      <c r="CW81" s="67"/>
      <c r="CX81" s="67"/>
    </row>
    <row r="82" spans="1:102" ht="15" x14ac:dyDescent="0.25">
      <c r="A82" s="24"/>
      <c r="B82" s="109" t="s">
        <v>18</v>
      </c>
      <c r="C82" s="105"/>
      <c r="D82" s="110"/>
      <c r="E82" s="110"/>
      <c r="F82" s="105"/>
      <c r="G82" s="110"/>
      <c r="H82" s="110"/>
      <c r="I82" s="105"/>
      <c r="J82" s="110"/>
      <c r="K82" s="110"/>
      <c r="L82" s="105"/>
      <c r="M82" s="110"/>
      <c r="N82" s="110"/>
      <c r="O82" s="105"/>
      <c r="P82" s="110"/>
      <c r="Q82" s="110"/>
      <c r="R82" s="105"/>
      <c r="S82" s="110"/>
      <c r="T82" s="110"/>
      <c r="U82" s="111"/>
      <c r="V82" s="110"/>
      <c r="W82" s="110"/>
      <c r="X82" s="111"/>
      <c r="Y82" s="110"/>
      <c r="Z82" s="110"/>
      <c r="AA82" s="111"/>
      <c r="AB82" s="110"/>
      <c r="AC82" s="110"/>
      <c r="AD82" s="105"/>
      <c r="AE82" s="110"/>
      <c r="AF82" s="110"/>
      <c r="AG82" s="105"/>
      <c r="AH82" s="110"/>
      <c r="AI82" s="110"/>
      <c r="AJ82" s="105"/>
      <c r="AK82" s="110"/>
      <c r="AL82" s="110"/>
      <c r="AM82" s="105"/>
      <c r="AN82" s="110"/>
      <c r="AO82" s="110"/>
      <c r="AP82" s="105"/>
      <c r="AQ82" s="110"/>
      <c r="AR82" s="110"/>
      <c r="AS82" s="105"/>
      <c r="AT82" s="110"/>
      <c r="AU82" s="110"/>
      <c r="AV82" s="105"/>
      <c r="AW82" s="110"/>
      <c r="AX82" s="110"/>
      <c r="AY82" s="105"/>
      <c r="AZ82" s="110"/>
      <c r="BA82" s="110"/>
      <c r="BB82" s="105"/>
      <c r="BC82" s="110"/>
      <c r="BD82" s="110"/>
      <c r="BE82" s="105"/>
      <c r="BF82" s="110"/>
      <c r="BG82" s="110"/>
      <c r="BH82" s="105"/>
      <c r="BI82" s="110"/>
      <c r="BJ82" s="112"/>
      <c r="BK82" s="105"/>
      <c r="BL82" s="110"/>
      <c r="BM82" s="110"/>
      <c r="BN82" s="105"/>
      <c r="BO82" s="110"/>
      <c r="BP82" s="110"/>
      <c r="BQ82" s="113"/>
      <c r="BR82" s="48"/>
    </row>
    <row r="83" spans="1:102" s="122" customFormat="1" ht="15" x14ac:dyDescent="0.25">
      <c r="A83" s="24" t="s">
        <v>77</v>
      </c>
      <c r="B83" s="94" t="s">
        <v>29</v>
      </c>
      <c r="C83" s="95"/>
      <c r="D83" s="114"/>
      <c r="E83" s="114"/>
      <c r="F83" s="115"/>
      <c r="G83" s="114"/>
      <c r="H83" s="114"/>
      <c r="I83" s="115"/>
      <c r="J83" s="114"/>
      <c r="K83" s="114"/>
      <c r="L83" s="115"/>
      <c r="M83" s="114"/>
      <c r="N83" s="114"/>
      <c r="O83" s="115"/>
      <c r="P83" s="114"/>
      <c r="Q83" s="114"/>
      <c r="R83" s="116"/>
      <c r="S83" s="112"/>
      <c r="T83" s="112"/>
      <c r="U83" s="117"/>
      <c r="V83" s="112"/>
      <c r="W83" s="112"/>
      <c r="X83" s="117"/>
      <c r="Y83" s="112"/>
      <c r="Z83" s="112"/>
      <c r="AA83" s="117"/>
      <c r="AB83" s="112"/>
      <c r="AC83" s="112"/>
      <c r="AD83" s="116"/>
      <c r="AE83" s="112"/>
      <c r="AF83" s="112"/>
      <c r="AG83" s="116"/>
      <c r="AH83" s="112"/>
      <c r="AI83" s="112"/>
      <c r="AJ83" s="116"/>
      <c r="AK83" s="112"/>
      <c r="AL83" s="112"/>
      <c r="AM83" s="116"/>
      <c r="AN83" s="112"/>
      <c r="AO83" s="112"/>
      <c r="AP83" s="116"/>
      <c r="AQ83" s="112"/>
      <c r="AR83" s="112"/>
      <c r="AS83" s="116"/>
      <c r="AT83" s="112"/>
      <c r="AU83" s="112"/>
      <c r="AV83" s="116"/>
      <c r="AW83" s="112"/>
      <c r="AX83" s="112"/>
      <c r="AY83" s="116"/>
      <c r="AZ83" s="112"/>
      <c r="BA83" s="112"/>
      <c r="BB83" s="116"/>
      <c r="BC83" s="112"/>
      <c r="BD83" s="112"/>
      <c r="BE83" s="116"/>
      <c r="BF83" s="112"/>
      <c r="BG83" s="112"/>
      <c r="BH83" s="116"/>
      <c r="BI83" s="112"/>
      <c r="BJ83" s="112"/>
      <c r="BK83" s="116"/>
      <c r="BL83" s="112"/>
      <c r="BM83" s="112"/>
      <c r="BN83" s="116"/>
      <c r="BO83" s="112"/>
      <c r="BP83" s="112"/>
      <c r="BQ83" s="118"/>
      <c r="BR83" s="119"/>
      <c r="BS83" s="120"/>
      <c r="BT83" s="120"/>
      <c r="BU83" s="120"/>
      <c r="BV83" s="121"/>
    </row>
    <row r="84" spans="1:102" s="122" customFormat="1" ht="15" x14ac:dyDescent="0.25">
      <c r="A84" s="24"/>
      <c r="B84" s="24" t="s">
        <v>27</v>
      </c>
      <c r="C84" s="37"/>
      <c r="D84" s="123"/>
      <c r="E84" s="123"/>
      <c r="F84" s="124"/>
      <c r="G84" s="123"/>
      <c r="H84" s="123"/>
      <c r="I84" s="124"/>
      <c r="J84" s="123"/>
      <c r="K84" s="123"/>
      <c r="L84" s="124"/>
      <c r="M84" s="123"/>
      <c r="N84" s="123"/>
      <c r="O84" s="124"/>
      <c r="P84" s="123"/>
      <c r="Q84" s="123"/>
      <c r="R84" s="125"/>
      <c r="S84" s="97"/>
      <c r="T84" s="97"/>
      <c r="U84" s="126"/>
      <c r="V84" s="97"/>
      <c r="W84" s="97"/>
      <c r="X84" s="126"/>
      <c r="Y84" s="97"/>
      <c r="Z84" s="97"/>
      <c r="AA84" s="126"/>
      <c r="AB84" s="97"/>
      <c r="AC84" s="97"/>
      <c r="AD84" s="125"/>
      <c r="AE84" s="97"/>
      <c r="AF84" s="97"/>
      <c r="AG84" s="125"/>
      <c r="AH84" s="97"/>
      <c r="AI84" s="97"/>
      <c r="AJ84" s="125"/>
      <c r="AK84" s="97"/>
      <c r="AL84" s="97"/>
      <c r="AM84" s="125"/>
      <c r="AN84" s="97"/>
      <c r="AO84" s="97"/>
      <c r="AP84" s="125"/>
      <c r="AQ84" s="97"/>
      <c r="AR84" s="97"/>
      <c r="AS84" s="125"/>
      <c r="AT84" s="97"/>
      <c r="AU84" s="97"/>
      <c r="AV84" s="125"/>
      <c r="AW84" s="97"/>
      <c r="AX84" s="97"/>
      <c r="AY84" s="125"/>
      <c r="AZ84" s="97"/>
      <c r="BA84" s="97"/>
      <c r="BB84" s="125"/>
      <c r="BC84" s="97"/>
      <c r="BD84" s="97"/>
      <c r="BE84" s="125"/>
      <c r="BF84" s="97"/>
      <c r="BG84" s="97"/>
      <c r="BH84" s="125"/>
      <c r="BI84" s="97"/>
      <c r="BJ84" s="97"/>
      <c r="BK84" s="125"/>
      <c r="BL84" s="97"/>
      <c r="BM84" s="97"/>
      <c r="BN84" s="125"/>
      <c r="BO84" s="97"/>
      <c r="BP84" s="97"/>
      <c r="BQ84" s="127"/>
      <c r="BR84" s="119"/>
      <c r="BS84" s="120"/>
      <c r="BT84" s="120"/>
      <c r="BU84" s="120"/>
      <c r="BV84" s="121"/>
    </row>
    <row r="85" spans="1:102" s="122" customFormat="1" ht="15" x14ac:dyDescent="0.25">
      <c r="A85" s="24"/>
      <c r="B85" s="24" t="s">
        <v>103</v>
      </c>
      <c r="C85" s="37"/>
      <c r="D85" s="123"/>
      <c r="E85" s="123"/>
      <c r="F85" s="124"/>
      <c r="G85" s="123"/>
      <c r="H85" s="123"/>
      <c r="I85" s="124"/>
      <c r="J85" s="123"/>
      <c r="K85" s="123"/>
      <c r="L85" s="124"/>
      <c r="M85" s="123"/>
      <c r="N85" s="123"/>
      <c r="O85" s="124"/>
      <c r="P85" s="123"/>
      <c r="Q85" s="123"/>
      <c r="R85" s="125"/>
      <c r="S85" s="97"/>
      <c r="T85" s="97"/>
      <c r="U85" s="126"/>
      <c r="V85" s="97"/>
      <c r="W85" s="97"/>
      <c r="X85" s="126"/>
      <c r="Y85" s="97"/>
      <c r="Z85" s="97"/>
      <c r="AA85" s="126"/>
      <c r="AB85" s="97"/>
      <c r="AC85" s="97"/>
      <c r="AD85" s="125"/>
      <c r="AE85" s="97"/>
      <c r="AF85" s="97"/>
      <c r="AG85" s="125"/>
      <c r="AH85" s="97"/>
      <c r="AI85" s="97"/>
      <c r="AJ85" s="125"/>
      <c r="AK85" s="97"/>
      <c r="AL85" s="97"/>
      <c r="AM85" s="125"/>
      <c r="AN85" s="97"/>
      <c r="AO85" s="97"/>
      <c r="AP85" s="125"/>
      <c r="AQ85" s="97"/>
      <c r="AR85" s="97"/>
      <c r="AS85" s="125"/>
      <c r="AT85" s="97"/>
      <c r="AU85" s="97"/>
      <c r="AV85" s="125"/>
      <c r="AW85" s="97"/>
      <c r="AX85" s="97"/>
      <c r="AY85" s="125"/>
      <c r="AZ85" s="97"/>
      <c r="BA85" s="97"/>
      <c r="BB85" s="125"/>
      <c r="BC85" s="97"/>
      <c r="BD85" s="97"/>
      <c r="BE85" s="125"/>
      <c r="BF85" s="97"/>
      <c r="BG85" s="97"/>
      <c r="BH85" s="125"/>
      <c r="BI85" s="97"/>
      <c r="BJ85" s="97"/>
      <c r="BK85" s="125"/>
      <c r="BL85" s="97"/>
      <c r="BM85" s="97"/>
      <c r="BN85" s="125"/>
      <c r="BO85" s="97"/>
      <c r="BP85" s="97"/>
      <c r="BQ85" s="127"/>
      <c r="BR85" s="119"/>
      <c r="BS85" s="120"/>
      <c r="BT85" s="120"/>
      <c r="BU85" s="120"/>
      <c r="BV85" s="121"/>
    </row>
    <row r="86" spans="1:102" s="122" customFormat="1" ht="15" x14ac:dyDescent="0.25">
      <c r="A86" s="24" t="s">
        <v>84</v>
      </c>
      <c r="B86" s="24" t="s">
        <v>104</v>
      </c>
      <c r="C86" s="37"/>
      <c r="D86" s="123"/>
      <c r="E86" s="123"/>
      <c r="F86" s="124"/>
      <c r="G86" s="123"/>
      <c r="H86" s="123"/>
      <c r="I86" s="124"/>
      <c r="J86" s="123"/>
      <c r="K86" s="123"/>
      <c r="L86" s="124"/>
      <c r="M86" s="123"/>
      <c r="N86" s="123"/>
      <c r="O86" s="124"/>
      <c r="P86" s="123"/>
      <c r="Q86" s="123"/>
      <c r="R86" s="125"/>
      <c r="S86" s="97"/>
      <c r="T86" s="97"/>
      <c r="U86" s="126"/>
      <c r="V86" s="97"/>
      <c r="W86" s="97"/>
      <c r="X86" s="126"/>
      <c r="Y86" s="97"/>
      <c r="Z86" s="97"/>
      <c r="AA86" s="126"/>
      <c r="AB86" s="97"/>
      <c r="AC86" s="97"/>
      <c r="AD86" s="125"/>
      <c r="AE86" s="97"/>
      <c r="AF86" s="97"/>
      <c r="AG86" s="125"/>
      <c r="AH86" s="97"/>
      <c r="AI86" s="97"/>
      <c r="AJ86" s="125"/>
      <c r="AK86" s="97"/>
      <c r="AL86" s="97"/>
      <c r="AM86" s="125"/>
      <c r="AN86" s="97"/>
      <c r="AO86" s="97"/>
      <c r="AP86" s="125"/>
      <c r="AQ86" s="97"/>
      <c r="AR86" s="97"/>
      <c r="AS86" s="125"/>
      <c r="AT86" s="97"/>
      <c r="AU86" s="97"/>
      <c r="AV86" s="125"/>
      <c r="AW86" s="97"/>
      <c r="AX86" s="97"/>
      <c r="AY86" s="125"/>
      <c r="AZ86" s="97"/>
      <c r="BA86" s="97"/>
      <c r="BB86" s="125"/>
      <c r="BC86" s="97"/>
      <c r="BD86" s="97"/>
      <c r="BE86" s="125"/>
      <c r="BF86" s="97"/>
      <c r="BG86" s="97"/>
      <c r="BH86" s="125"/>
      <c r="BI86" s="97"/>
      <c r="BJ86" s="97"/>
      <c r="BK86" s="125"/>
      <c r="BL86" s="97"/>
      <c r="BM86" s="97"/>
      <c r="BN86" s="125"/>
      <c r="BO86" s="97"/>
      <c r="BP86" s="97"/>
      <c r="BQ86" s="127"/>
      <c r="BR86" s="119"/>
      <c r="BS86" s="120"/>
      <c r="BT86" s="120"/>
      <c r="BU86" s="120"/>
      <c r="BV86" s="121"/>
    </row>
    <row r="87" spans="1:102" s="122" customFormat="1" ht="15" x14ac:dyDescent="0.25">
      <c r="A87" s="24"/>
      <c r="B87" s="24" t="s">
        <v>105</v>
      </c>
      <c r="C87" s="37"/>
      <c r="D87" s="123"/>
      <c r="E87" s="123"/>
      <c r="F87" s="124"/>
      <c r="G87" s="123"/>
      <c r="H87" s="123"/>
      <c r="I87" s="124"/>
      <c r="J87" s="123"/>
      <c r="K87" s="123"/>
      <c r="L87" s="124"/>
      <c r="M87" s="123"/>
      <c r="N87" s="123"/>
      <c r="O87" s="124"/>
      <c r="P87" s="123"/>
      <c r="Q87" s="123"/>
      <c r="R87" s="125"/>
      <c r="S87" s="97"/>
      <c r="T87" s="97"/>
      <c r="U87" s="126"/>
      <c r="V87" s="97"/>
      <c r="W87" s="97"/>
      <c r="X87" s="126"/>
      <c r="Y87" s="97"/>
      <c r="Z87" s="97"/>
      <c r="AA87" s="126"/>
      <c r="AB87" s="97"/>
      <c r="AC87" s="97"/>
      <c r="AD87" s="125"/>
      <c r="AE87" s="97"/>
      <c r="AF87" s="97"/>
      <c r="AG87" s="125"/>
      <c r="AH87" s="97"/>
      <c r="AI87" s="97"/>
      <c r="AJ87" s="125"/>
      <c r="AK87" s="97"/>
      <c r="AL87" s="97"/>
      <c r="AM87" s="125"/>
      <c r="AN87" s="97"/>
      <c r="AO87" s="97"/>
      <c r="AP87" s="125"/>
      <c r="AQ87" s="97"/>
      <c r="AR87" s="97"/>
      <c r="AS87" s="125"/>
      <c r="AT87" s="97"/>
      <c r="AU87" s="97"/>
      <c r="AV87" s="125"/>
      <c r="AW87" s="97"/>
      <c r="AX87" s="97"/>
      <c r="AY87" s="125"/>
      <c r="AZ87" s="97"/>
      <c r="BA87" s="97"/>
      <c r="BB87" s="125"/>
      <c r="BC87" s="97"/>
      <c r="BD87" s="97"/>
      <c r="BE87" s="125"/>
      <c r="BF87" s="97"/>
      <c r="BG87" s="97"/>
      <c r="BH87" s="125"/>
      <c r="BI87" s="97"/>
      <c r="BJ87" s="97"/>
      <c r="BK87" s="125"/>
      <c r="BL87" s="97"/>
      <c r="BM87" s="97"/>
      <c r="BN87" s="125"/>
      <c r="BO87" s="97"/>
      <c r="BP87" s="97"/>
      <c r="BQ87" s="127"/>
      <c r="BR87" s="119"/>
      <c r="BS87" s="120"/>
      <c r="BT87" s="120"/>
      <c r="BU87" s="120"/>
      <c r="BV87" s="121"/>
    </row>
    <row r="88" spans="1:102" s="122" customFormat="1" ht="15" x14ac:dyDescent="0.25">
      <c r="A88" s="24" t="s">
        <v>85</v>
      </c>
      <c r="B88" s="24" t="s">
        <v>106</v>
      </c>
      <c r="C88" s="37"/>
      <c r="D88" s="123"/>
      <c r="E88" s="123"/>
      <c r="F88" s="124"/>
      <c r="G88" s="123"/>
      <c r="H88" s="123"/>
      <c r="I88" s="124"/>
      <c r="J88" s="123"/>
      <c r="K88" s="123"/>
      <c r="L88" s="124"/>
      <c r="M88" s="123"/>
      <c r="N88" s="123"/>
      <c r="O88" s="124"/>
      <c r="P88" s="123"/>
      <c r="Q88" s="123"/>
      <c r="R88" s="125"/>
      <c r="S88" s="97"/>
      <c r="T88" s="97"/>
      <c r="U88" s="126"/>
      <c r="V88" s="97"/>
      <c r="W88" s="97"/>
      <c r="X88" s="126"/>
      <c r="Y88" s="97"/>
      <c r="Z88" s="97"/>
      <c r="AA88" s="126"/>
      <c r="AB88" s="97"/>
      <c r="AC88" s="97"/>
      <c r="AD88" s="125"/>
      <c r="AE88" s="97"/>
      <c r="AF88" s="97"/>
      <c r="AG88" s="125"/>
      <c r="AH88" s="97"/>
      <c r="AI88" s="97"/>
      <c r="AJ88" s="125"/>
      <c r="AK88" s="97"/>
      <c r="AL88" s="97"/>
      <c r="AM88" s="125"/>
      <c r="AN88" s="97"/>
      <c r="AO88" s="97"/>
      <c r="AP88" s="125"/>
      <c r="AQ88" s="97"/>
      <c r="AR88" s="97"/>
      <c r="AS88" s="125"/>
      <c r="AT88" s="97"/>
      <c r="AU88" s="97"/>
      <c r="AV88" s="125"/>
      <c r="AW88" s="97"/>
      <c r="AX88" s="97"/>
      <c r="AY88" s="125"/>
      <c r="AZ88" s="97"/>
      <c r="BA88" s="97"/>
      <c r="BB88" s="125"/>
      <c r="BC88" s="97"/>
      <c r="BD88" s="97"/>
      <c r="BE88" s="125"/>
      <c r="BF88" s="97"/>
      <c r="BG88" s="97"/>
      <c r="BH88" s="125"/>
      <c r="BI88" s="97"/>
      <c r="BJ88" s="97"/>
      <c r="BK88" s="125"/>
      <c r="BL88" s="97"/>
      <c r="BM88" s="97"/>
      <c r="BN88" s="125"/>
      <c r="BO88" s="97"/>
      <c r="BP88" s="97"/>
      <c r="BQ88" s="127"/>
      <c r="BR88" s="119"/>
      <c r="BS88" s="120"/>
      <c r="BT88" s="120"/>
      <c r="BU88" s="120"/>
      <c r="BV88" s="121"/>
    </row>
    <row r="89" spans="1:102" s="122" customFormat="1" ht="15" x14ac:dyDescent="0.25">
      <c r="A89" s="24"/>
      <c r="B89" s="24" t="s">
        <v>107</v>
      </c>
      <c r="C89" s="37"/>
      <c r="D89" s="123"/>
      <c r="E89" s="123"/>
      <c r="F89" s="124"/>
      <c r="G89" s="123"/>
      <c r="H89" s="123"/>
      <c r="I89" s="124"/>
      <c r="J89" s="123"/>
      <c r="K89" s="123"/>
      <c r="L89" s="124"/>
      <c r="M89" s="123"/>
      <c r="N89" s="123"/>
      <c r="O89" s="124"/>
      <c r="P89" s="123"/>
      <c r="Q89" s="123"/>
      <c r="R89" s="125"/>
      <c r="S89" s="97"/>
      <c r="T89" s="97"/>
      <c r="U89" s="126"/>
      <c r="V89" s="97"/>
      <c r="W89" s="97"/>
      <c r="X89" s="126"/>
      <c r="Y89" s="97"/>
      <c r="Z89" s="97"/>
      <c r="AA89" s="126"/>
      <c r="AB89" s="97"/>
      <c r="AC89" s="97"/>
      <c r="AD89" s="125"/>
      <c r="AE89" s="97"/>
      <c r="AF89" s="97"/>
      <c r="AG89" s="125"/>
      <c r="AH89" s="97"/>
      <c r="AI89" s="97"/>
      <c r="AJ89" s="125"/>
      <c r="AK89" s="97"/>
      <c r="AL89" s="97"/>
      <c r="AM89" s="125"/>
      <c r="AN89" s="97"/>
      <c r="AO89" s="97"/>
      <c r="AP89" s="125"/>
      <c r="AQ89" s="97"/>
      <c r="AR89" s="97"/>
      <c r="AS89" s="125"/>
      <c r="AT89" s="97"/>
      <c r="AU89" s="97"/>
      <c r="AV89" s="125"/>
      <c r="AW89" s="97"/>
      <c r="AX89" s="97"/>
      <c r="AY89" s="125"/>
      <c r="AZ89" s="97"/>
      <c r="BA89" s="97"/>
      <c r="BB89" s="125"/>
      <c r="BC89" s="97"/>
      <c r="BD89" s="97"/>
      <c r="BE89" s="125"/>
      <c r="BF89" s="97"/>
      <c r="BG89" s="97"/>
      <c r="BH89" s="125"/>
      <c r="BI89" s="97"/>
      <c r="BJ89" s="97"/>
      <c r="BK89" s="125"/>
      <c r="BL89" s="97"/>
      <c r="BM89" s="97"/>
      <c r="BN89" s="125"/>
      <c r="BO89" s="97"/>
      <c r="BP89" s="97"/>
      <c r="BQ89" s="127"/>
      <c r="BR89" s="119"/>
      <c r="BS89" s="120"/>
      <c r="BT89" s="120"/>
      <c r="BU89" s="120"/>
      <c r="BV89" s="121"/>
    </row>
    <row r="90" spans="1:102" s="122" customFormat="1" ht="15" x14ac:dyDescent="0.25">
      <c r="A90" s="24" t="s">
        <v>86</v>
      </c>
      <c r="B90" s="24" t="s">
        <v>108</v>
      </c>
      <c r="C90" s="37"/>
      <c r="D90" s="123"/>
      <c r="E90" s="123"/>
      <c r="F90" s="124"/>
      <c r="G90" s="123"/>
      <c r="H90" s="123"/>
      <c r="I90" s="124"/>
      <c r="J90" s="123"/>
      <c r="K90" s="123"/>
      <c r="L90" s="124"/>
      <c r="M90" s="123"/>
      <c r="N90" s="123"/>
      <c r="O90" s="124"/>
      <c r="P90" s="123"/>
      <c r="Q90" s="123"/>
      <c r="R90" s="125"/>
      <c r="S90" s="97"/>
      <c r="T90" s="97"/>
      <c r="U90" s="126"/>
      <c r="V90" s="97"/>
      <c r="W90" s="97"/>
      <c r="X90" s="126"/>
      <c r="Y90" s="97"/>
      <c r="Z90" s="97"/>
      <c r="AA90" s="126"/>
      <c r="AB90" s="97"/>
      <c r="AC90" s="97"/>
      <c r="AD90" s="125"/>
      <c r="AE90" s="97"/>
      <c r="AF90" s="97"/>
      <c r="AG90" s="125"/>
      <c r="AH90" s="97"/>
      <c r="AI90" s="97"/>
      <c r="AJ90" s="125"/>
      <c r="AK90" s="97"/>
      <c r="AL90" s="97"/>
      <c r="AM90" s="125"/>
      <c r="AN90" s="97"/>
      <c r="AO90" s="97"/>
      <c r="AP90" s="125"/>
      <c r="AQ90" s="97"/>
      <c r="AR90" s="97"/>
      <c r="AS90" s="125"/>
      <c r="AT90" s="97"/>
      <c r="AU90" s="97"/>
      <c r="AV90" s="125"/>
      <c r="AW90" s="97"/>
      <c r="AX90" s="97"/>
      <c r="AY90" s="125"/>
      <c r="AZ90" s="97"/>
      <c r="BA90" s="97"/>
      <c r="BB90" s="125"/>
      <c r="BC90" s="97"/>
      <c r="BD90" s="97"/>
      <c r="BE90" s="125"/>
      <c r="BF90" s="97"/>
      <c r="BG90" s="97"/>
      <c r="BH90" s="125"/>
      <c r="BI90" s="97"/>
      <c r="BJ90" s="97"/>
      <c r="BK90" s="125"/>
      <c r="BL90" s="97"/>
      <c r="BM90" s="97"/>
      <c r="BN90" s="125"/>
      <c r="BO90" s="97"/>
      <c r="BP90" s="97"/>
      <c r="BQ90" s="127"/>
      <c r="BR90" s="119"/>
      <c r="BS90" s="120"/>
      <c r="BT90" s="120"/>
      <c r="BU90" s="120"/>
      <c r="BV90" s="121"/>
    </row>
    <row r="91" spans="1:102" s="122" customFormat="1" ht="15" x14ac:dyDescent="0.25">
      <c r="A91" s="24"/>
      <c r="B91" s="24" t="s">
        <v>109</v>
      </c>
      <c r="C91" s="37"/>
      <c r="D91" s="123"/>
      <c r="E91" s="123"/>
      <c r="F91" s="124"/>
      <c r="G91" s="123"/>
      <c r="H91" s="123"/>
      <c r="I91" s="124"/>
      <c r="J91" s="123"/>
      <c r="K91" s="123"/>
      <c r="L91" s="124"/>
      <c r="M91" s="123"/>
      <c r="N91" s="123"/>
      <c r="O91" s="124"/>
      <c r="P91" s="123"/>
      <c r="Q91" s="123"/>
      <c r="R91" s="125"/>
      <c r="S91" s="97"/>
      <c r="T91" s="97"/>
      <c r="U91" s="126"/>
      <c r="V91" s="97"/>
      <c r="W91" s="97"/>
      <c r="X91" s="126"/>
      <c r="Y91" s="97"/>
      <c r="Z91" s="97"/>
      <c r="AA91" s="126"/>
      <c r="AB91" s="97"/>
      <c r="AC91" s="97"/>
      <c r="AD91" s="125"/>
      <c r="AE91" s="97"/>
      <c r="AF91" s="97"/>
      <c r="AG91" s="125"/>
      <c r="AH91" s="97"/>
      <c r="AI91" s="97"/>
      <c r="AJ91" s="125"/>
      <c r="AK91" s="97"/>
      <c r="AL91" s="97"/>
      <c r="AM91" s="125"/>
      <c r="AN91" s="97"/>
      <c r="AO91" s="97"/>
      <c r="AP91" s="125"/>
      <c r="AQ91" s="97"/>
      <c r="AR91" s="97"/>
      <c r="AS91" s="125"/>
      <c r="AT91" s="97"/>
      <c r="AU91" s="97"/>
      <c r="AV91" s="125"/>
      <c r="AW91" s="97"/>
      <c r="AX91" s="97"/>
      <c r="AY91" s="125"/>
      <c r="AZ91" s="97"/>
      <c r="BA91" s="97"/>
      <c r="BB91" s="125"/>
      <c r="BC91" s="97"/>
      <c r="BD91" s="97"/>
      <c r="BE91" s="125"/>
      <c r="BF91" s="97"/>
      <c r="BG91" s="97"/>
      <c r="BH91" s="125"/>
      <c r="BI91" s="97"/>
      <c r="BJ91" s="97"/>
      <c r="BK91" s="125"/>
      <c r="BL91" s="97"/>
      <c r="BM91" s="97"/>
      <c r="BN91" s="125"/>
      <c r="BO91" s="97"/>
      <c r="BP91" s="97"/>
      <c r="BQ91" s="127"/>
      <c r="BR91" s="119"/>
      <c r="BS91" s="120"/>
      <c r="BT91" s="120"/>
      <c r="BU91" s="120"/>
      <c r="BV91" s="121"/>
    </row>
    <row r="92" spans="1:102" s="122" customFormat="1" ht="15" x14ac:dyDescent="0.25">
      <c r="A92" s="24" t="s">
        <v>87</v>
      </c>
      <c r="B92" s="24" t="s">
        <v>28</v>
      </c>
      <c r="C92" s="37"/>
      <c r="D92" s="123"/>
      <c r="E92" s="123"/>
      <c r="F92" s="124"/>
      <c r="G92" s="123"/>
      <c r="H92" s="123"/>
      <c r="I92" s="124"/>
      <c r="J92" s="123"/>
      <c r="K92" s="123"/>
      <c r="L92" s="124"/>
      <c r="M92" s="123"/>
      <c r="N92" s="123"/>
      <c r="O92" s="124"/>
      <c r="P92" s="123"/>
      <c r="Q92" s="123"/>
      <c r="R92" s="125"/>
      <c r="S92" s="97"/>
      <c r="T92" s="97"/>
      <c r="U92" s="126"/>
      <c r="V92" s="97"/>
      <c r="W92" s="97"/>
      <c r="X92" s="126"/>
      <c r="Y92" s="97"/>
      <c r="Z92" s="97"/>
      <c r="AA92" s="126"/>
      <c r="AB92" s="97"/>
      <c r="AC92" s="97"/>
      <c r="AD92" s="125"/>
      <c r="AE92" s="97"/>
      <c r="AF92" s="97"/>
      <c r="AG92" s="125"/>
      <c r="AH92" s="97"/>
      <c r="AI92" s="97"/>
      <c r="AJ92" s="125"/>
      <c r="AK92" s="97"/>
      <c r="AL92" s="97"/>
      <c r="AM92" s="125"/>
      <c r="AN92" s="97"/>
      <c r="AO92" s="97"/>
      <c r="AP92" s="125"/>
      <c r="AQ92" s="97"/>
      <c r="AR92" s="97"/>
      <c r="AS92" s="125"/>
      <c r="AT92" s="97"/>
      <c r="AU92" s="97"/>
      <c r="AV92" s="125"/>
      <c r="AW92" s="97"/>
      <c r="AX92" s="97"/>
      <c r="AY92" s="125"/>
      <c r="AZ92" s="97"/>
      <c r="BA92" s="97"/>
      <c r="BB92" s="125"/>
      <c r="BC92" s="97"/>
      <c r="BD92" s="97"/>
      <c r="BE92" s="125"/>
      <c r="BF92" s="97"/>
      <c r="BG92" s="97"/>
      <c r="BH92" s="125"/>
      <c r="BI92" s="97"/>
      <c r="BJ92" s="97"/>
      <c r="BK92" s="125"/>
      <c r="BL92" s="97"/>
      <c r="BM92" s="97"/>
      <c r="BN92" s="125"/>
      <c r="BO92" s="97"/>
      <c r="BP92" s="97"/>
      <c r="BQ92" s="127"/>
      <c r="BR92" s="119"/>
      <c r="BS92" s="120"/>
      <c r="BT92" s="120"/>
      <c r="BU92" s="120"/>
      <c r="BV92" s="121"/>
    </row>
    <row r="93" spans="1:102" s="122" customFormat="1" ht="15" x14ac:dyDescent="0.25">
      <c r="A93" s="24"/>
      <c r="B93" s="24" t="s">
        <v>78</v>
      </c>
      <c r="C93" s="37"/>
      <c r="D93" s="123"/>
      <c r="E93" s="123"/>
      <c r="F93" s="124"/>
      <c r="G93" s="123"/>
      <c r="H93" s="123"/>
      <c r="I93" s="124"/>
      <c r="J93" s="123"/>
      <c r="K93" s="123"/>
      <c r="L93" s="124"/>
      <c r="M93" s="123"/>
      <c r="N93" s="123"/>
      <c r="O93" s="124"/>
      <c r="P93" s="123"/>
      <c r="Q93" s="123"/>
      <c r="R93" s="125"/>
      <c r="S93" s="97"/>
      <c r="T93" s="97"/>
      <c r="U93" s="126"/>
      <c r="V93" s="97"/>
      <c r="W93" s="97"/>
      <c r="X93" s="126"/>
      <c r="Y93" s="97"/>
      <c r="Z93" s="97"/>
      <c r="AA93" s="126"/>
      <c r="AB93" s="97"/>
      <c r="AC93" s="97"/>
      <c r="AD93" s="125"/>
      <c r="AE93" s="97"/>
      <c r="AF93" s="97"/>
      <c r="AG93" s="125"/>
      <c r="AH93" s="97"/>
      <c r="AI93" s="97"/>
      <c r="AJ93" s="125"/>
      <c r="AK93" s="97"/>
      <c r="AL93" s="97"/>
      <c r="AM93" s="125"/>
      <c r="AN93" s="97"/>
      <c r="AO93" s="97"/>
      <c r="AP93" s="125"/>
      <c r="AQ93" s="97"/>
      <c r="AR93" s="97"/>
      <c r="AS93" s="125"/>
      <c r="AT93" s="97"/>
      <c r="AU93" s="97"/>
      <c r="AV93" s="125"/>
      <c r="AW93" s="97"/>
      <c r="AX93" s="97"/>
      <c r="AY93" s="125"/>
      <c r="AZ93" s="97"/>
      <c r="BA93" s="97"/>
      <c r="BB93" s="125"/>
      <c r="BC93" s="97"/>
      <c r="BD93" s="97"/>
      <c r="BE93" s="125"/>
      <c r="BF93" s="97"/>
      <c r="BG93" s="97"/>
      <c r="BH93" s="125"/>
      <c r="BI93" s="97"/>
      <c r="BJ93" s="97"/>
      <c r="BK93" s="125"/>
      <c r="BL93" s="97"/>
      <c r="BM93" s="97"/>
      <c r="BN93" s="125"/>
      <c r="BO93" s="97"/>
      <c r="BP93" s="97"/>
      <c r="BQ93" s="127"/>
      <c r="BR93" s="119"/>
      <c r="BS93" s="120"/>
      <c r="BT93" s="120"/>
      <c r="BU93" s="120"/>
      <c r="BV93" s="121"/>
    </row>
    <row r="94" spans="1:102" s="122" customFormat="1" ht="15" x14ac:dyDescent="0.25">
      <c r="A94" s="24"/>
      <c r="B94" s="24" t="s">
        <v>79</v>
      </c>
      <c r="C94" s="37"/>
      <c r="D94" s="123"/>
      <c r="E94" s="123"/>
      <c r="F94" s="124"/>
      <c r="G94" s="123"/>
      <c r="H94" s="123"/>
      <c r="I94" s="124"/>
      <c r="J94" s="123"/>
      <c r="K94" s="123"/>
      <c r="L94" s="124"/>
      <c r="M94" s="123"/>
      <c r="N94" s="123"/>
      <c r="O94" s="124"/>
      <c r="P94" s="123"/>
      <c r="Q94" s="123"/>
      <c r="R94" s="125"/>
      <c r="S94" s="97"/>
      <c r="T94" s="97"/>
      <c r="U94" s="126"/>
      <c r="V94" s="97"/>
      <c r="W94" s="97"/>
      <c r="X94" s="126"/>
      <c r="Y94" s="97"/>
      <c r="Z94" s="97"/>
      <c r="AA94" s="126"/>
      <c r="AB94" s="97"/>
      <c r="AC94" s="97"/>
      <c r="AD94" s="125"/>
      <c r="AE94" s="97"/>
      <c r="AF94" s="97"/>
      <c r="AG94" s="125"/>
      <c r="AH94" s="97"/>
      <c r="AI94" s="97"/>
      <c r="AJ94" s="125"/>
      <c r="AK94" s="97"/>
      <c r="AL94" s="97"/>
      <c r="AM94" s="125"/>
      <c r="AN94" s="97"/>
      <c r="AO94" s="97"/>
      <c r="AP94" s="125"/>
      <c r="AQ94" s="97"/>
      <c r="AR94" s="97"/>
      <c r="AS94" s="125"/>
      <c r="AT94" s="97"/>
      <c r="AU94" s="97"/>
      <c r="AV94" s="125"/>
      <c r="AW94" s="97"/>
      <c r="AX94" s="97"/>
      <c r="AY94" s="125"/>
      <c r="AZ94" s="97"/>
      <c r="BA94" s="97"/>
      <c r="BB94" s="125"/>
      <c r="BC94" s="97"/>
      <c r="BD94" s="97"/>
      <c r="BE94" s="125"/>
      <c r="BF94" s="97"/>
      <c r="BG94" s="97"/>
      <c r="BH94" s="125"/>
      <c r="BI94" s="97"/>
      <c r="BJ94" s="97"/>
      <c r="BK94" s="125"/>
      <c r="BL94" s="97"/>
      <c r="BM94" s="97"/>
      <c r="BN94" s="125"/>
      <c r="BO94" s="97"/>
      <c r="BP94" s="97"/>
      <c r="BQ94" s="127"/>
      <c r="BR94" s="119"/>
      <c r="BS94" s="120"/>
      <c r="BT94" s="120"/>
      <c r="BU94" s="120"/>
      <c r="BV94" s="121"/>
    </row>
    <row r="95" spans="1:102" s="122" customFormat="1" ht="15" x14ac:dyDescent="0.25">
      <c r="A95" s="24"/>
      <c r="B95" s="24" t="s">
        <v>51</v>
      </c>
      <c r="C95" s="37"/>
      <c r="D95" s="123"/>
      <c r="E95" s="123"/>
      <c r="F95" s="124"/>
      <c r="G95" s="123"/>
      <c r="H95" s="123"/>
      <c r="I95" s="124"/>
      <c r="J95" s="123"/>
      <c r="K95" s="123"/>
      <c r="L95" s="124"/>
      <c r="M95" s="123"/>
      <c r="N95" s="123"/>
      <c r="O95" s="124"/>
      <c r="P95" s="123"/>
      <c r="Q95" s="123"/>
      <c r="R95" s="125"/>
      <c r="S95" s="97"/>
      <c r="T95" s="97"/>
      <c r="U95" s="126"/>
      <c r="V95" s="97"/>
      <c r="W95" s="97"/>
      <c r="X95" s="126"/>
      <c r="Y95" s="97"/>
      <c r="Z95" s="97"/>
      <c r="AA95" s="126"/>
      <c r="AB95" s="97"/>
      <c r="AC95" s="97"/>
      <c r="AD95" s="125"/>
      <c r="AE95" s="97"/>
      <c r="AF95" s="97"/>
      <c r="AG95" s="125"/>
      <c r="AH95" s="97"/>
      <c r="AI95" s="97"/>
      <c r="AJ95" s="125"/>
      <c r="AK95" s="97"/>
      <c r="AL95" s="97"/>
      <c r="AM95" s="125"/>
      <c r="AN95" s="97"/>
      <c r="AO95" s="97"/>
      <c r="AP95" s="125"/>
      <c r="AQ95" s="97"/>
      <c r="AR95" s="97"/>
      <c r="AS95" s="125"/>
      <c r="AT95" s="97"/>
      <c r="AU95" s="97"/>
      <c r="AV95" s="125"/>
      <c r="AW95" s="97"/>
      <c r="AX95" s="97"/>
      <c r="AY95" s="125"/>
      <c r="AZ95" s="97"/>
      <c r="BA95" s="97"/>
      <c r="BB95" s="125"/>
      <c r="BC95" s="97"/>
      <c r="BD95" s="97"/>
      <c r="BE95" s="125"/>
      <c r="BF95" s="97"/>
      <c r="BG95" s="97"/>
      <c r="BH95" s="125"/>
      <c r="BI95" s="97"/>
      <c r="BJ95" s="97"/>
      <c r="BK95" s="125"/>
      <c r="BL95" s="97"/>
      <c r="BM95" s="97"/>
      <c r="BN95" s="125"/>
      <c r="BO95" s="97"/>
      <c r="BP95" s="97"/>
      <c r="BQ95" s="127"/>
      <c r="BR95" s="119"/>
      <c r="BS95" s="120"/>
      <c r="BT95" s="120"/>
      <c r="BU95" s="120"/>
      <c r="BV95" s="121"/>
    </row>
    <row r="96" spans="1:102" s="122" customFormat="1" ht="12" customHeight="1" x14ac:dyDescent="0.25">
      <c r="A96" s="24" t="s">
        <v>88</v>
      </c>
      <c r="B96" s="24" t="s">
        <v>37</v>
      </c>
      <c r="C96" s="37"/>
      <c r="D96" s="123"/>
      <c r="E96" s="123"/>
      <c r="F96" s="124"/>
      <c r="G96" s="123"/>
      <c r="H96" s="123"/>
      <c r="I96" s="124"/>
      <c r="J96" s="123"/>
      <c r="K96" s="123"/>
      <c r="L96" s="124"/>
      <c r="M96" s="123"/>
      <c r="N96" s="123"/>
      <c r="O96" s="124"/>
      <c r="P96" s="123"/>
      <c r="Q96" s="123"/>
      <c r="R96" s="125"/>
      <c r="S96" s="97"/>
      <c r="T96" s="97"/>
      <c r="U96" s="126"/>
      <c r="V96" s="97"/>
      <c r="W96" s="97"/>
      <c r="X96" s="126"/>
      <c r="Y96" s="97"/>
      <c r="Z96" s="97"/>
      <c r="AA96" s="126"/>
      <c r="AB96" s="97"/>
      <c r="AC96" s="97"/>
      <c r="AD96" s="125"/>
      <c r="AE96" s="97"/>
      <c r="AF96" s="97"/>
      <c r="AG96" s="125"/>
      <c r="AH96" s="97"/>
      <c r="AI96" s="97"/>
      <c r="AJ96" s="125"/>
      <c r="AK96" s="97"/>
      <c r="AL96" s="97"/>
      <c r="AM96" s="125"/>
      <c r="AN96" s="97"/>
      <c r="AO96" s="97"/>
      <c r="AP96" s="125"/>
      <c r="AQ96" s="97"/>
      <c r="AR96" s="97"/>
      <c r="AS96" s="125"/>
      <c r="AT96" s="97"/>
      <c r="AU96" s="97"/>
      <c r="AV96" s="125"/>
      <c r="AW96" s="97"/>
      <c r="AX96" s="97"/>
      <c r="AY96" s="125"/>
      <c r="AZ96" s="97"/>
      <c r="BA96" s="97"/>
      <c r="BB96" s="125"/>
      <c r="BC96" s="97"/>
      <c r="BD96" s="97"/>
      <c r="BE96" s="125"/>
      <c r="BF96" s="97"/>
      <c r="BG96" s="97"/>
      <c r="BH96" s="125"/>
      <c r="BI96" s="97"/>
      <c r="BJ96" s="97"/>
      <c r="BK96" s="125"/>
      <c r="BL96" s="97"/>
      <c r="BM96" s="97"/>
      <c r="BN96" s="125"/>
      <c r="BO96" s="97"/>
      <c r="BP96" s="97"/>
      <c r="BQ96" s="127"/>
      <c r="BR96" s="119"/>
      <c r="BS96" s="120"/>
      <c r="BT96" s="120"/>
      <c r="BU96" s="120"/>
      <c r="BV96" s="121"/>
    </row>
    <row r="97" spans="1:74" s="122" customFormat="1" ht="15" x14ac:dyDescent="0.25">
      <c r="A97" s="24" t="s">
        <v>81</v>
      </c>
      <c r="B97" s="24" t="s">
        <v>38</v>
      </c>
      <c r="C97" s="37"/>
      <c r="D97" s="123"/>
      <c r="E97" s="123"/>
      <c r="F97" s="124"/>
      <c r="G97" s="123"/>
      <c r="H97" s="123"/>
      <c r="I97" s="124"/>
      <c r="J97" s="123"/>
      <c r="K97" s="123"/>
      <c r="L97" s="124"/>
      <c r="M97" s="123"/>
      <c r="N97" s="123"/>
      <c r="O97" s="124"/>
      <c r="P97" s="123"/>
      <c r="Q97" s="123"/>
      <c r="R97" s="125"/>
      <c r="S97" s="97"/>
      <c r="T97" s="97"/>
      <c r="U97" s="126"/>
      <c r="V97" s="97"/>
      <c r="W97" s="97"/>
      <c r="X97" s="126"/>
      <c r="Y97" s="97"/>
      <c r="Z97" s="97"/>
      <c r="AA97" s="126"/>
      <c r="AB97" s="97"/>
      <c r="AC97" s="97"/>
      <c r="AD97" s="125"/>
      <c r="AE97" s="97"/>
      <c r="AF97" s="97"/>
      <c r="AG97" s="125"/>
      <c r="AH97" s="97"/>
      <c r="AI97" s="97"/>
      <c r="AJ97" s="125"/>
      <c r="AK97" s="97"/>
      <c r="AL97" s="97"/>
      <c r="AM97" s="125"/>
      <c r="AN97" s="97"/>
      <c r="AO97" s="97"/>
      <c r="AP97" s="125"/>
      <c r="AQ97" s="97"/>
      <c r="AR97" s="97"/>
      <c r="AS97" s="125"/>
      <c r="AT97" s="97"/>
      <c r="AU97" s="97"/>
      <c r="AV97" s="125"/>
      <c r="AW97" s="97"/>
      <c r="AX97" s="97"/>
      <c r="AY97" s="125"/>
      <c r="AZ97" s="97"/>
      <c r="BA97" s="97"/>
      <c r="BB97" s="125"/>
      <c r="BC97" s="97"/>
      <c r="BD97" s="97"/>
      <c r="BE97" s="125"/>
      <c r="BF97" s="97"/>
      <c r="BG97" s="97"/>
      <c r="BH97" s="125"/>
      <c r="BI97" s="97"/>
      <c r="BJ97" s="97"/>
      <c r="BK97" s="125"/>
      <c r="BL97" s="97"/>
      <c r="BM97" s="97"/>
      <c r="BN97" s="125"/>
      <c r="BO97" s="97"/>
      <c r="BP97" s="97"/>
      <c r="BQ97" s="127"/>
      <c r="BR97" s="119"/>
      <c r="BS97" s="120"/>
      <c r="BT97" s="120"/>
      <c r="BU97" s="120"/>
      <c r="BV97" s="121"/>
    </row>
    <row r="98" spans="1:74" s="122" customFormat="1" ht="15" x14ac:dyDescent="0.25">
      <c r="A98" s="24" t="s">
        <v>82</v>
      </c>
      <c r="B98" s="24" t="s">
        <v>39</v>
      </c>
      <c r="C98" s="37"/>
      <c r="D98" s="123"/>
      <c r="E98" s="123"/>
      <c r="F98" s="124"/>
      <c r="G98" s="123"/>
      <c r="H98" s="123"/>
      <c r="I98" s="124"/>
      <c r="J98" s="123"/>
      <c r="K98" s="123"/>
      <c r="L98" s="124"/>
      <c r="M98" s="123"/>
      <c r="N98" s="123"/>
      <c r="O98" s="124"/>
      <c r="P98" s="123"/>
      <c r="Q98" s="123"/>
      <c r="R98" s="125"/>
      <c r="S98" s="97"/>
      <c r="T98" s="97"/>
      <c r="U98" s="126"/>
      <c r="V98" s="97"/>
      <c r="W98" s="97"/>
      <c r="X98" s="126"/>
      <c r="Y98" s="97"/>
      <c r="Z98" s="97"/>
      <c r="AA98" s="126"/>
      <c r="AB98" s="97"/>
      <c r="AC98" s="97"/>
      <c r="AD98" s="125"/>
      <c r="AE98" s="97"/>
      <c r="AF98" s="97"/>
      <c r="AG98" s="125"/>
      <c r="AH98" s="97"/>
      <c r="AI98" s="97"/>
      <c r="AJ98" s="125"/>
      <c r="AK98" s="97"/>
      <c r="AL98" s="97"/>
      <c r="AM98" s="125"/>
      <c r="AN98" s="97"/>
      <c r="AO98" s="97"/>
      <c r="AP98" s="125"/>
      <c r="AQ98" s="97"/>
      <c r="AR98" s="97"/>
      <c r="AS98" s="125"/>
      <c r="AT98" s="97"/>
      <c r="AU98" s="97"/>
      <c r="AV98" s="125"/>
      <c r="AW98" s="97"/>
      <c r="AX98" s="97"/>
      <c r="AY98" s="125"/>
      <c r="AZ98" s="97"/>
      <c r="BA98" s="97"/>
      <c r="BB98" s="125"/>
      <c r="BC98" s="97"/>
      <c r="BD98" s="97"/>
      <c r="BE98" s="125"/>
      <c r="BF98" s="97"/>
      <c r="BG98" s="97"/>
      <c r="BH98" s="125"/>
      <c r="BI98" s="97"/>
      <c r="BJ98" s="97"/>
      <c r="BK98" s="125"/>
      <c r="BL98" s="97"/>
      <c r="BM98" s="97"/>
      <c r="BN98" s="125"/>
      <c r="BO98" s="97"/>
      <c r="BP98" s="97"/>
      <c r="BQ98" s="127"/>
      <c r="BR98" s="119"/>
      <c r="BS98" s="120"/>
      <c r="BT98" s="120"/>
      <c r="BU98" s="120"/>
      <c r="BV98" s="121"/>
    </row>
    <row r="99" spans="1:74" s="122" customFormat="1" x14ac:dyDescent="0.2">
      <c r="B99" s="128"/>
      <c r="C99" s="129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P99" s="130"/>
      <c r="Q99" s="130"/>
      <c r="R99" s="130"/>
      <c r="S99" s="130"/>
      <c r="T99" s="130"/>
      <c r="U99" s="131"/>
      <c r="V99" s="130"/>
      <c r="W99" s="130"/>
      <c r="X99" s="131"/>
      <c r="Y99" s="130"/>
      <c r="Z99" s="130"/>
      <c r="AA99" s="131"/>
      <c r="AB99" s="130"/>
      <c r="AC99" s="130"/>
      <c r="AD99" s="130"/>
      <c r="AE99" s="130"/>
      <c r="AF99" s="130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0"/>
      <c r="AZ99" s="130"/>
      <c r="BA99" s="130"/>
      <c r="BB99" s="130"/>
      <c r="BC99" s="130"/>
      <c r="BD99" s="130"/>
      <c r="BE99" s="130"/>
      <c r="BF99" s="130"/>
      <c r="BG99" s="130"/>
      <c r="BH99" s="130"/>
      <c r="BI99" s="130"/>
      <c r="BJ99" s="130"/>
      <c r="BK99" s="130"/>
      <c r="BL99" s="130"/>
      <c r="BM99" s="130"/>
      <c r="BN99" s="130"/>
      <c r="BO99" s="130"/>
      <c r="BP99" s="130"/>
      <c r="BQ99" s="132"/>
      <c r="BR99" s="119"/>
      <c r="BS99" s="120"/>
      <c r="BT99" s="120"/>
      <c r="BU99" s="120"/>
      <c r="BV99" s="121"/>
    </row>
    <row r="100" spans="1:74" s="140" customFormat="1" ht="17.25" customHeight="1" x14ac:dyDescent="0.25">
      <c r="A100" s="122"/>
      <c r="B100" s="133" t="s">
        <v>115</v>
      </c>
      <c r="C100" s="134"/>
      <c r="D100" s="135"/>
      <c r="E100" s="135"/>
      <c r="F100" s="136"/>
      <c r="G100" s="135"/>
      <c r="H100" s="135"/>
      <c r="I100" s="136"/>
      <c r="J100" s="135"/>
      <c r="K100" s="135"/>
      <c r="L100" s="136"/>
      <c r="M100" s="135"/>
      <c r="N100" s="135"/>
      <c r="O100" s="136"/>
      <c r="P100" s="135"/>
      <c r="Q100" s="135"/>
      <c r="R100" s="136"/>
      <c r="S100" s="135"/>
      <c r="T100" s="135"/>
      <c r="U100" s="136"/>
      <c r="V100" s="135"/>
      <c r="W100" s="135"/>
      <c r="X100" s="136"/>
      <c r="Y100" s="135"/>
      <c r="Z100" s="135"/>
      <c r="AA100" s="136"/>
      <c r="AB100" s="135"/>
      <c r="AC100" s="135"/>
      <c r="AD100" s="136"/>
      <c r="AE100" s="135"/>
      <c r="AF100" s="135"/>
      <c r="AG100" s="136"/>
      <c r="AH100" s="135"/>
      <c r="AI100" s="135"/>
      <c r="AJ100" s="136"/>
      <c r="AK100" s="135"/>
      <c r="AL100" s="135"/>
      <c r="AM100" s="136"/>
      <c r="AN100" s="135"/>
      <c r="AO100" s="135"/>
      <c r="AP100" s="136"/>
      <c r="AQ100" s="135"/>
      <c r="AR100" s="135"/>
      <c r="AS100" s="136"/>
      <c r="AT100" s="135"/>
      <c r="AU100" s="135"/>
      <c r="AV100" s="136"/>
      <c r="AW100" s="135"/>
      <c r="AX100" s="135"/>
      <c r="AY100" s="136"/>
      <c r="AZ100" s="135"/>
      <c r="BA100" s="135"/>
      <c r="BB100" s="136"/>
      <c r="BC100" s="135"/>
      <c r="BD100" s="135"/>
      <c r="BE100" s="136"/>
      <c r="BF100" s="135"/>
      <c r="BG100" s="135"/>
      <c r="BH100" s="136"/>
      <c r="BI100" s="135"/>
      <c r="BJ100" s="135"/>
      <c r="BK100" s="136"/>
      <c r="BL100" s="135"/>
      <c r="BM100" s="135"/>
      <c r="BN100" s="136"/>
      <c r="BO100" s="135"/>
      <c r="BP100" s="135"/>
      <c r="BQ100" s="137"/>
      <c r="BR100" s="138"/>
      <c r="BS100" s="139"/>
      <c r="BT100" s="139"/>
      <c r="BU100" s="139"/>
      <c r="BV100" s="139"/>
    </row>
    <row r="101" spans="1:74" ht="15" x14ac:dyDescent="0.25">
      <c r="A101" s="140"/>
      <c r="B101" s="128"/>
      <c r="C101" s="129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42"/>
      <c r="V101" s="129"/>
      <c r="W101" s="129"/>
      <c r="X101" s="42"/>
      <c r="Y101" s="129"/>
      <c r="Z101" s="129"/>
      <c r="AA101" s="42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41"/>
      <c r="BR101" s="48"/>
    </row>
    <row r="102" spans="1:74" ht="12" customHeight="1" x14ac:dyDescent="0.25">
      <c r="B102" s="142" t="s">
        <v>119</v>
      </c>
      <c r="C102" s="87"/>
      <c r="D102" s="143"/>
      <c r="E102" s="143"/>
      <c r="F102" s="87"/>
      <c r="G102" s="143"/>
      <c r="H102" s="143"/>
      <c r="I102" s="87"/>
      <c r="J102" s="143"/>
      <c r="K102" s="143"/>
      <c r="L102" s="87"/>
      <c r="M102" s="143"/>
      <c r="N102" s="143"/>
      <c r="O102" s="87"/>
      <c r="P102" s="143"/>
      <c r="Q102" s="143"/>
      <c r="R102" s="87"/>
      <c r="S102" s="143"/>
      <c r="T102" s="143"/>
      <c r="U102" s="40"/>
      <c r="V102" s="143"/>
      <c r="W102" s="143"/>
      <c r="X102" s="40"/>
      <c r="Y102" s="143"/>
      <c r="Z102" s="143"/>
      <c r="AA102" s="40"/>
      <c r="AB102" s="143"/>
      <c r="AC102" s="143"/>
      <c r="AD102" s="87"/>
      <c r="AE102" s="143"/>
      <c r="AF102" s="143"/>
      <c r="AG102" s="87"/>
      <c r="AH102" s="143"/>
      <c r="AI102" s="143"/>
      <c r="AJ102" s="87"/>
      <c r="AK102" s="143"/>
      <c r="AL102" s="143"/>
      <c r="AM102" s="87"/>
      <c r="AN102" s="143"/>
      <c r="AO102" s="143"/>
      <c r="AP102" s="87"/>
      <c r="AQ102" s="143"/>
      <c r="AR102" s="143"/>
      <c r="AS102" s="87"/>
      <c r="AT102" s="143"/>
      <c r="AU102" s="143"/>
      <c r="AV102" s="87"/>
      <c r="AW102" s="143"/>
      <c r="AX102" s="143"/>
      <c r="AY102" s="87"/>
      <c r="AZ102" s="143"/>
      <c r="BA102" s="143"/>
      <c r="BB102" s="87"/>
      <c r="BC102" s="143"/>
      <c r="BD102" s="143"/>
      <c r="BE102" s="87"/>
      <c r="BF102" s="143"/>
      <c r="BG102" s="143"/>
      <c r="BH102" s="87"/>
      <c r="BI102" s="143"/>
      <c r="BJ102" s="143"/>
      <c r="BK102" s="87"/>
      <c r="BL102" s="143"/>
      <c r="BM102" s="143"/>
      <c r="BN102" s="87"/>
      <c r="BO102" s="143"/>
      <c r="BP102" s="143"/>
      <c r="BQ102" s="18"/>
      <c r="BR102" s="48"/>
    </row>
    <row r="103" spans="1:74" ht="12" customHeight="1" x14ac:dyDescent="0.25">
      <c r="B103" s="142" t="s">
        <v>94</v>
      </c>
      <c r="C103" s="87"/>
      <c r="D103" s="143"/>
      <c r="E103" s="143"/>
      <c r="F103" s="87"/>
      <c r="G103" s="143"/>
      <c r="H103" s="143"/>
      <c r="I103" s="87"/>
      <c r="J103" s="143"/>
      <c r="K103" s="143"/>
      <c r="L103" s="87"/>
      <c r="M103" s="143"/>
      <c r="N103" s="143"/>
      <c r="O103" s="87"/>
      <c r="P103" s="143"/>
      <c r="Q103" s="143"/>
      <c r="R103" s="87"/>
      <c r="S103" s="143"/>
      <c r="T103" s="143"/>
      <c r="U103" s="40"/>
      <c r="V103" s="143"/>
      <c r="W103" s="143"/>
      <c r="X103" s="40"/>
      <c r="Y103" s="143"/>
      <c r="Z103" s="143"/>
      <c r="AA103" s="40"/>
      <c r="AB103" s="143"/>
      <c r="AC103" s="143"/>
      <c r="AD103" s="87"/>
      <c r="AE103" s="143"/>
      <c r="AF103" s="143"/>
      <c r="AG103" s="87"/>
      <c r="AH103" s="143"/>
      <c r="AI103" s="143"/>
      <c r="AJ103" s="87"/>
      <c r="AK103" s="143"/>
      <c r="AL103" s="143"/>
      <c r="AM103" s="87"/>
      <c r="AN103" s="143"/>
      <c r="AO103" s="143"/>
      <c r="AP103" s="87"/>
      <c r="AQ103" s="143"/>
      <c r="AR103" s="143"/>
      <c r="AS103" s="87"/>
      <c r="AT103" s="143"/>
      <c r="AU103" s="143"/>
      <c r="AV103" s="87"/>
      <c r="AW103" s="143"/>
      <c r="AX103" s="143"/>
      <c r="AY103" s="87"/>
      <c r="AZ103" s="143"/>
      <c r="BA103" s="143"/>
      <c r="BB103" s="87"/>
      <c r="BC103" s="143"/>
      <c r="BD103" s="143"/>
      <c r="BE103" s="87"/>
      <c r="BF103" s="143"/>
      <c r="BG103" s="143"/>
      <c r="BH103" s="87"/>
      <c r="BI103" s="143"/>
      <c r="BJ103" s="143"/>
      <c r="BK103" s="87"/>
      <c r="BL103" s="143"/>
      <c r="BM103" s="143"/>
      <c r="BN103" s="87"/>
      <c r="BO103" s="143"/>
      <c r="BP103" s="143"/>
      <c r="BQ103" s="18"/>
      <c r="BR103" s="48"/>
    </row>
    <row r="104" spans="1:74" ht="12" customHeight="1" x14ac:dyDescent="0.25">
      <c r="B104" s="142" t="s">
        <v>110</v>
      </c>
      <c r="C104" s="87"/>
      <c r="D104" s="143"/>
      <c r="E104" s="143"/>
      <c r="F104" s="87"/>
      <c r="G104" s="143"/>
      <c r="H104" s="143"/>
      <c r="I104" s="87"/>
      <c r="J104" s="143"/>
      <c r="K104" s="143"/>
      <c r="L104" s="87"/>
      <c r="M104" s="143"/>
      <c r="N104" s="143"/>
      <c r="O104" s="87"/>
      <c r="P104" s="143"/>
      <c r="Q104" s="143"/>
      <c r="R104" s="87"/>
      <c r="S104" s="143"/>
      <c r="T104" s="143"/>
      <c r="U104" s="40"/>
      <c r="V104" s="143"/>
      <c r="W104" s="143"/>
      <c r="X104" s="40"/>
      <c r="Y104" s="143"/>
      <c r="Z104" s="143"/>
      <c r="AA104" s="40"/>
      <c r="AB104" s="143"/>
      <c r="AC104" s="143"/>
      <c r="AD104" s="87"/>
      <c r="AE104" s="143"/>
      <c r="AF104" s="143"/>
      <c r="AG104" s="87"/>
      <c r="AH104" s="143"/>
      <c r="AI104" s="143"/>
      <c r="AJ104" s="87"/>
      <c r="AK104" s="143"/>
      <c r="AL104" s="143"/>
      <c r="AM104" s="87"/>
      <c r="AN104" s="143"/>
      <c r="AO104" s="143"/>
      <c r="AP104" s="87"/>
      <c r="AQ104" s="143"/>
      <c r="AR104" s="143"/>
      <c r="AS104" s="87"/>
      <c r="AT104" s="143"/>
      <c r="AU104" s="143"/>
      <c r="AV104" s="87"/>
      <c r="AW104" s="143"/>
      <c r="AX104" s="143"/>
      <c r="AY104" s="87"/>
      <c r="AZ104" s="143"/>
      <c r="BA104" s="143"/>
      <c r="BB104" s="87"/>
      <c r="BC104" s="143"/>
      <c r="BD104" s="143"/>
      <c r="BE104" s="87"/>
      <c r="BF104" s="143"/>
      <c r="BG104" s="143"/>
      <c r="BH104" s="87"/>
      <c r="BI104" s="143"/>
      <c r="BJ104" s="143"/>
      <c r="BK104" s="87"/>
      <c r="BL104" s="143"/>
      <c r="BM104" s="143"/>
      <c r="BN104" s="87"/>
      <c r="BO104" s="143"/>
      <c r="BP104" s="143"/>
      <c r="BQ104" s="18"/>
      <c r="BR104" s="48"/>
    </row>
    <row r="105" spans="1:74" ht="12" customHeight="1" x14ac:dyDescent="0.25">
      <c r="B105" s="142" t="s">
        <v>104</v>
      </c>
      <c r="C105" s="87"/>
      <c r="D105" s="143"/>
      <c r="E105" s="143"/>
      <c r="F105" s="87"/>
      <c r="G105" s="143"/>
      <c r="H105" s="143"/>
      <c r="I105" s="87"/>
      <c r="J105" s="143"/>
      <c r="K105" s="143"/>
      <c r="L105" s="87"/>
      <c r="M105" s="143"/>
      <c r="N105" s="143"/>
      <c r="O105" s="87"/>
      <c r="P105" s="143"/>
      <c r="Q105" s="143"/>
      <c r="R105" s="87"/>
      <c r="S105" s="143"/>
      <c r="T105" s="143"/>
      <c r="U105" s="40"/>
      <c r="V105" s="143"/>
      <c r="W105" s="143"/>
      <c r="X105" s="40"/>
      <c r="Y105" s="143"/>
      <c r="Z105" s="143"/>
      <c r="AA105" s="40"/>
      <c r="AB105" s="143"/>
      <c r="AC105" s="143"/>
      <c r="AD105" s="87"/>
      <c r="AE105" s="143"/>
      <c r="AF105" s="143"/>
      <c r="AG105" s="87"/>
      <c r="AH105" s="143"/>
      <c r="AI105" s="143"/>
      <c r="AJ105" s="87"/>
      <c r="AK105" s="143"/>
      <c r="AL105" s="143"/>
      <c r="AM105" s="87"/>
      <c r="AN105" s="143"/>
      <c r="AO105" s="143"/>
      <c r="AP105" s="87"/>
      <c r="AQ105" s="143"/>
      <c r="AR105" s="143"/>
      <c r="AS105" s="87"/>
      <c r="AT105" s="143"/>
      <c r="AU105" s="143"/>
      <c r="AV105" s="87"/>
      <c r="AW105" s="143"/>
      <c r="AX105" s="143"/>
      <c r="AY105" s="87"/>
      <c r="AZ105" s="143"/>
      <c r="BA105" s="143"/>
      <c r="BB105" s="87"/>
      <c r="BC105" s="143"/>
      <c r="BD105" s="143"/>
      <c r="BE105" s="87"/>
      <c r="BF105" s="143"/>
      <c r="BG105" s="143"/>
      <c r="BH105" s="87"/>
      <c r="BI105" s="143"/>
      <c r="BJ105" s="143"/>
      <c r="BK105" s="87"/>
      <c r="BL105" s="143"/>
      <c r="BM105" s="143"/>
      <c r="BN105" s="87"/>
      <c r="BO105" s="143"/>
      <c r="BP105" s="143"/>
      <c r="BQ105" s="18"/>
      <c r="BR105" s="48"/>
    </row>
    <row r="106" spans="1:74" ht="15" x14ac:dyDescent="0.25">
      <c r="B106" s="142" t="s">
        <v>113</v>
      </c>
      <c r="C106" s="87"/>
      <c r="D106" s="143"/>
      <c r="E106" s="143"/>
      <c r="F106" s="87"/>
      <c r="G106" s="143"/>
      <c r="H106" s="143"/>
      <c r="I106" s="87"/>
      <c r="J106" s="143"/>
      <c r="K106" s="143"/>
      <c r="L106" s="87"/>
      <c r="M106" s="143"/>
      <c r="N106" s="143"/>
      <c r="O106" s="87"/>
      <c r="P106" s="143"/>
      <c r="Q106" s="143"/>
      <c r="R106" s="87"/>
      <c r="S106" s="143"/>
      <c r="T106" s="143"/>
      <c r="U106" s="40"/>
      <c r="V106" s="143"/>
      <c r="W106" s="143"/>
      <c r="X106" s="40"/>
      <c r="Y106" s="143"/>
      <c r="Z106" s="143"/>
      <c r="AA106" s="40"/>
      <c r="AB106" s="143"/>
      <c r="AC106" s="143"/>
      <c r="AD106" s="87"/>
      <c r="AE106" s="143"/>
      <c r="AF106" s="143"/>
      <c r="AG106" s="87"/>
      <c r="AH106" s="143"/>
      <c r="AI106" s="143"/>
      <c r="AJ106" s="87"/>
      <c r="AK106" s="143"/>
      <c r="AL106" s="143"/>
      <c r="AM106" s="87"/>
      <c r="AN106" s="143"/>
      <c r="AO106" s="143"/>
      <c r="AP106" s="87"/>
      <c r="AQ106" s="143"/>
      <c r="AR106" s="143"/>
      <c r="AS106" s="87"/>
      <c r="AT106" s="143"/>
      <c r="AU106" s="143"/>
      <c r="AV106" s="87"/>
      <c r="AW106" s="143"/>
      <c r="AX106" s="143"/>
      <c r="AY106" s="87"/>
      <c r="AZ106" s="143"/>
      <c r="BA106" s="143"/>
      <c r="BB106" s="87"/>
      <c r="BC106" s="143"/>
      <c r="BD106" s="143"/>
      <c r="BE106" s="87"/>
      <c r="BF106" s="143"/>
      <c r="BG106" s="143"/>
      <c r="BH106" s="87"/>
      <c r="BI106" s="143"/>
      <c r="BJ106" s="143"/>
      <c r="BK106" s="87"/>
      <c r="BL106" s="143"/>
      <c r="BM106" s="143"/>
      <c r="BN106" s="87"/>
      <c r="BO106" s="143"/>
      <c r="BP106" s="143"/>
      <c r="BQ106" s="18"/>
      <c r="BR106" s="48"/>
    </row>
    <row r="107" spans="1:74" x14ac:dyDescent="0.2">
      <c r="B107" s="177" t="s">
        <v>111</v>
      </c>
      <c r="C107" s="177"/>
      <c r="D107" s="178"/>
      <c r="E107" s="178"/>
      <c r="F107" s="179"/>
      <c r="G107" s="178"/>
      <c r="H107" s="178"/>
      <c r="I107" s="178"/>
      <c r="J107" s="180"/>
      <c r="K107" s="180"/>
      <c r="L107" s="180"/>
      <c r="M107" s="180"/>
      <c r="N107" s="180"/>
      <c r="BR107" s="48"/>
    </row>
    <row r="108" spans="1:74" x14ac:dyDescent="0.2">
      <c r="B108" s="177" t="s">
        <v>116</v>
      </c>
      <c r="C108" s="177"/>
      <c r="D108" s="178"/>
      <c r="E108" s="178"/>
      <c r="F108" s="179"/>
      <c r="G108" s="178"/>
      <c r="H108" s="178"/>
      <c r="I108" s="178"/>
      <c r="J108" s="180"/>
      <c r="K108" s="180"/>
      <c r="L108" s="180"/>
      <c r="M108" s="180"/>
      <c r="N108" s="180"/>
      <c r="O108" s="180"/>
      <c r="P108" s="180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44"/>
      <c r="BJ108" s="144"/>
      <c r="BK108" s="17"/>
      <c r="BL108" s="17"/>
      <c r="BM108" s="17"/>
      <c r="BN108" s="17"/>
      <c r="BO108" s="17"/>
      <c r="BP108" s="17"/>
      <c r="BQ108" s="17"/>
    </row>
    <row r="109" spans="1:74" s="180" customFormat="1" x14ac:dyDescent="0.2">
      <c r="A109" s="181"/>
      <c r="B109" s="177" t="s">
        <v>118</v>
      </c>
      <c r="C109" s="177"/>
      <c r="D109" s="178"/>
      <c r="E109" s="178"/>
      <c r="F109" s="179"/>
      <c r="G109" s="178"/>
      <c r="H109" s="178"/>
      <c r="I109" s="178"/>
    </row>
    <row r="144" ht="15" customHeight="1" x14ac:dyDescent="0.2"/>
  </sheetData>
  <mergeCells count="28">
    <mergeCell ref="AT4:AU4"/>
    <mergeCell ref="AN4:AO4"/>
    <mergeCell ref="BC3:BP3"/>
    <mergeCell ref="AT3:BA3"/>
    <mergeCell ref="BL4:BM4"/>
    <mergeCell ref="AZ4:BA4"/>
    <mergeCell ref="BO4:BP4"/>
    <mergeCell ref="BC4:BD4"/>
    <mergeCell ref="BF4:BG4"/>
    <mergeCell ref="BI4:BJ4"/>
    <mergeCell ref="AW4:AX4"/>
    <mergeCell ref="AK3:AR3"/>
    <mergeCell ref="AQ4:AR4"/>
    <mergeCell ref="AK4:AL4"/>
    <mergeCell ref="B3:B4"/>
    <mergeCell ref="D4:E4"/>
    <mergeCell ref="G4:H4"/>
    <mergeCell ref="J4:K4"/>
    <mergeCell ref="D3:Q3"/>
    <mergeCell ref="M4:N4"/>
    <mergeCell ref="S3:AI3"/>
    <mergeCell ref="P4:Q4"/>
    <mergeCell ref="AH4:AI4"/>
    <mergeCell ref="S4:T4"/>
    <mergeCell ref="V4:W4"/>
    <mergeCell ref="AB4:AC4"/>
    <mergeCell ref="AE4:AF4"/>
    <mergeCell ref="Y4:Z4"/>
  </mergeCells>
  <phoneticPr fontId="0" type="noConversion"/>
  <printOptions horizontalCentered="1" verticalCentered="1"/>
  <pageMargins left="0.75" right="0.75" top="0.51" bottom="1" header="0.96" footer="0"/>
  <pageSetup paperSize="9" scale="53" orientation="landscape" r:id="rId1"/>
  <headerFooter alignWithMargins="0">
    <oddHeader>&amp;C&amp;"Arial,Negrita"&amp;11SINTESIS FINANCIERA POR SUBSISTEMA Y POR LAS ENTIDADES MÁS IMPORTANTES DEL SISTEMA FINANCIERO ECUATORIANO&amp;"Arial,Normal"&amp;10
&amp;9(en miles de dólares norteamericanos y porcentajes)</oddHeader>
  </headerFooter>
  <colBreaks count="2" manualBreakCount="2">
    <brk id="17" max="74" man="1"/>
    <brk id="53" max="7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X120"/>
  <sheetViews>
    <sheetView showGridLines="0" zoomScale="70" zoomScaleNormal="70" zoomScaleSheetLayoutView="75" workbookViewId="0">
      <pane xSplit="3" ySplit="9" topLeftCell="D10" activePane="bottomRight" state="frozen"/>
      <selection sqref="A1:XFD1048576"/>
      <selection pane="topRight" sqref="A1:XFD1048576"/>
      <selection pane="bottomLeft" sqref="A1:XFD1048576"/>
      <selection pane="bottomRight" activeCell="E6" sqref="E6"/>
    </sheetView>
  </sheetViews>
  <sheetFormatPr baseColWidth="10" defaultRowHeight="14.25" x14ac:dyDescent="0.2"/>
  <cols>
    <col min="1" max="1" width="4.42578125" style="14" customWidth="1"/>
    <col min="2" max="2" width="57.5703125" style="145" customWidth="1"/>
    <col min="3" max="3" width="1.7109375" style="14" customWidth="1"/>
    <col min="4" max="4" width="15.7109375" style="145" customWidth="1"/>
    <col min="5" max="5" width="23" style="145" customWidth="1"/>
    <col min="6" max="6" width="1.7109375" style="145" customWidth="1"/>
    <col min="7" max="8" width="15.7109375" style="145" hidden="1" customWidth="1"/>
    <col min="9" max="9" width="1.7109375" style="145" hidden="1" customWidth="1"/>
    <col min="10" max="11" width="15.7109375" style="145" hidden="1" customWidth="1"/>
    <col min="12" max="12" width="1" style="145" hidden="1" customWidth="1"/>
    <col min="13" max="14" width="15.7109375" style="145" hidden="1" customWidth="1"/>
    <col min="15" max="15" width="1.7109375" style="145" customWidth="1"/>
    <col min="16" max="16" width="17.7109375" style="145" bestFit="1" customWidth="1"/>
    <col min="17" max="17" width="27.28515625" style="145" customWidth="1"/>
    <col min="18" max="18" width="1.5703125" style="145" customWidth="1"/>
    <col min="19" max="22" width="11.42578125" style="145"/>
    <col min="23" max="23" width="16.42578125" style="145" customWidth="1"/>
    <col min="24" max="24" width="11.42578125" style="145"/>
    <col min="25" max="25" width="34.5703125" style="182" customWidth="1"/>
    <col min="26" max="26" width="11.42578125" style="182"/>
    <col min="27" max="29" width="12.85546875" style="182" bestFit="1" customWidth="1"/>
    <col min="30" max="30" width="13.140625" style="182" bestFit="1" customWidth="1"/>
    <col min="31" max="31" width="11.42578125" style="182"/>
    <col min="32" max="55" width="11.42578125" style="145"/>
    <col min="56" max="56" width="19" style="145" customWidth="1"/>
    <col min="57" max="16384" width="11.42578125" style="145"/>
  </cols>
  <sheetData>
    <row r="1" spans="1:154" ht="13.5" customHeight="1" x14ac:dyDescent="0.2">
      <c r="B1" s="210" t="s">
        <v>34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</row>
    <row r="2" spans="1:154" ht="14.25" customHeight="1" x14ac:dyDescent="0.25">
      <c r="B2" s="213" t="s">
        <v>60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</row>
    <row r="3" spans="1:154" s="14" customFormat="1" x14ac:dyDescent="0.2">
      <c r="D3" s="36"/>
      <c r="L3" s="93"/>
      <c r="Y3" s="183"/>
      <c r="Z3" s="183"/>
      <c r="AA3" s="183"/>
      <c r="AB3" s="183"/>
      <c r="AC3" s="183"/>
      <c r="AD3" s="183"/>
      <c r="AE3" s="183"/>
    </row>
    <row r="4" spans="1:154" s="147" customFormat="1" ht="27.75" customHeight="1" x14ac:dyDescent="0.2">
      <c r="A4" s="21"/>
      <c r="B4" s="211"/>
      <c r="C4" s="20"/>
      <c r="D4" s="207" t="s">
        <v>13</v>
      </c>
      <c r="E4" s="207"/>
      <c r="F4" s="20"/>
      <c r="G4" s="207" t="s">
        <v>53</v>
      </c>
      <c r="H4" s="207"/>
      <c r="I4" s="20"/>
      <c r="J4" s="207" t="s">
        <v>15</v>
      </c>
      <c r="K4" s="207"/>
      <c r="L4" s="146"/>
      <c r="M4" s="207" t="s">
        <v>17</v>
      </c>
      <c r="N4" s="207"/>
      <c r="O4" s="20"/>
      <c r="P4" s="207" t="s">
        <v>50</v>
      </c>
      <c r="Q4" s="214"/>
      <c r="R4" s="20"/>
      <c r="Y4" s="184"/>
      <c r="Z4" s="184"/>
      <c r="AA4" s="184"/>
      <c r="AB4" s="184"/>
      <c r="AC4" s="184"/>
      <c r="AD4" s="184"/>
      <c r="AE4" s="184"/>
    </row>
    <row r="5" spans="1:154" s="147" customFormat="1" ht="3.75" customHeight="1" x14ac:dyDescent="0.2">
      <c r="A5" s="21"/>
      <c r="B5" s="211"/>
      <c r="C5" s="20"/>
      <c r="D5" s="148"/>
      <c r="E5" s="148"/>
      <c r="F5" s="20"/>
      <c r="G5" s="148"/>
      <c r="H5" s="148"/>
      <c r="I5" s="20"/>
      <c r="J5" s="148"/>
      <c r="K5" s="148"/>
      <c r="L5" s="146"/>
      <c r="M5" s="148"/>
      <c r="N5" s="148"/>
      <c r="O5" s="20"/>
      <c r="P5" s="148"/>
      <c r="Q5" s="149"/>
      <c r="R5" s="20"/>
      <c r="Y5" s="184"/>
      <c r="Z5" s="184"/>
      <c r="AA5" s="184"/>
      <c r="AB5" s="184"/>
      <c r="AC5" s="184"/>
      <c r="AD5" s="184"/>
      <c r="AE5" s="184"/>
      <c r="AT5" s="150">
        <v>41061</v>
      </c>
      <c r="AU5" s="150">
        <v>41091</v>
      </c>
      <c r="AW5" s="150">
        <v>41088</v>
      </c>
      <c r="AX5" s="150">
        <v>41091</v>
      </c>
      <c r="AZ5" s="150">
        <v>41088</v>
      </c>
      <c r="BA5" s="150">
        <v>41091</v>
      </c>
      <c r="BC5" s="150">
        <v>41061</v>
      </c>
      <c r="BD5" s="150">
        <v>41091</v>
      </c>
      <c r="BF5" s="150">
        <v>41061</v>
      </c>
      <c r="BG5" s="150">
        <v>41091</v>
      </c>
      <c r="BI5" s="150">
        <v>41061</v>
      </c>
      <c r="BJ5" s="150">
        <v>41091</v>
      </c>
      <c r="BL5" s="150">
        <v>41061</v>
      </c>
      <c r="BM5" s="150">
        <v>41091</v>
      </c>
      <c r="BO5" s="150">
        <v>41061</v>
      </c>
      <c r="BP5" s="150">
        <v>41091</v>
      </c>
      <c r="EX5" s="150">
        <v>41091</v>
      </c>
    </row>
    <row r="6" spans="1:154" s="152" customFormat="1" ht="16.5" customHeight="1" x14ac:dyDescent="0.2">
      <c r="A6" s="151"/>
      <c r="B6" s="212"/>
      <c r="C6" s="25"/>
      <c r="D6" s="32">
        <f>+'POR ENTIDAD'!D5</f>
        <v>43128</v>
      </c>
      <c r="E6" s="32">
        <f>+'POR ENTIDAD'!E5</f>
        <v>43159</v>
      </c>
      <c r="F6" s="25"/>
      <c r="G6" s="32"/>
      <c r="H6" s="32"/>
      <c r="I6" s="25"/>
      <c r="J6" s="32"/>
      <c r="K6" s="32"/>
      <c r="L6" s="146"/>
      <c r="M6" s="32"/>
      <c r="N6" s="32"/>
      <c r="O6" s="25"/>
      <c r="P6" s="32">
        <f>+D6</f>
        <v>43128</v>
      </c>
      <c r="Q6" s="32">
        <f>+E6</f>
        <v>43159</v>
      </c>
      <c r="R6" s="25"/>
      <c r="Y6" s="185"/>
      <c r="Z6" s="185"/>
      <c r="AA6" s="185"/>
      <c r="AB6" s="185"/>
      <c r="AC6" s="185"/>
      <c r="AD6" s="185"/>
      <c r="AE6" s="185"/>
    </row>
    <row r="7" spans="1:154" s="14" customFormat="1" ht="3.75" customHeight="1" x14ac:dyDescent="0.2">
      <c r="B7" s="34"/>
      <c r="C7" s="35"/>
      <c r="D7" s="35"/>
      <c r="E7" s="35"/>
      <c r="F7" s="35"/>
      <c r="G7" s="35"/>
      <c r="H7" s="35"/>
      <c r="I7" s="35"/>
      <c r="J7" s="36"/>
      <c r="K7" s="36"/>
      <c r="L7" s="146"/>
      <c r="M7" s="35"/>
      <c r="N7" s="35"/>
      <c r="O7" s="35"/>
      <c r="P7" s="35"/>
      <c r="Q7" s="35"/>
      <c r="R7" s="35"/>
      <c r="Y7" s="183"/>
      <c r="Z7" s="183"/>
      <c r="AA7" s="183"/>
      <c r="AB7" s="183"/>
      <c r="AC7" s="183"/>
      <c r="AD7" s="183"/>
      <c r="AE7" s="183"/>
    </row>
    <row r="8" spans="1:154" s="14" customFormat="1" ht="15" customHeight="1" x14ac:dyDescent="0.25">
      <c r="B8" s="24" t="s">
        <v>30</v>
      </c>
      <c r="C8" s="37"/>
      <c r="D8" s="38"/>
      <c r="E8" s="38"/>
      <c r="F8" s="37"/>
      <c r="G8" s="38"/>
      <c r="H8" s="39"/>
      <c r="I8" s="37"/>
      <c r="J8" s="38"/>
      <c r="K8" s="38"/>
      <c r="L8" s="146"/>
      <c r="M8" s="38"/>
      <c r="N8" s="38"/>
      <c r="O8" s="37"/>
      <c r="P8" s="38"/>
      <c r="Q8" s="38"/>
      <c r="R8" s="37"/>
      <c r="Y8" s="183"/>
      <c r="Z8" s="183"/>
      <c r="AA8" s="183"/>
      <c r="AB8" s="183"/>
      <c r="AC8" s="183"/>
      <c r="AD8" s="183"/>
      <c r="AE8" s="183"/>
    </row>
    <row r="9" spans="1:154" s="14" customFormat="1" ht="10.5" customHeight="1" x14ac:dyDescent="0.2">
      <c r="C9" s="35"/>
      <c r="D9" s="35"/>
      <c r="E9" s="35"/>
      <c r="F9" s="146"/>
      <c r="G9" s="93"/>
      <c r="H9" s="153"/>
      <c r="I9" s="146"/>
      <c r="J9" s="35"/>
      <c r="K9" s="35"/>
      <c r="L9" s="146"/>
      <c r="M9" s="35"/>
      <c r="N9" s="35"/>
      <c r="O9" s="146"/>
      <c r="P9" s="35"/>
      <c r="Q9" s="35"/>
      <c r="R9" s="35"/>
      <c r="Y9" s="183"/>
      <c r="Z9" s="183"/>
      <c r="AA9" s="183"/>
      <c r="AB9" s="183"/>
      <c r="AC9" s="183"/>
      <c r="AD9" s="183"/>
      <c r="AE9" s="183"/>
      <c r="AU9" s="14">
        <v>1475181.7667100001</v>
      </c>
      <c r="AW9" s="14">
        <v>100</v>
      </c>
      <c r="AX9" s="14">
        <v>1161528.3762300001</v>
      </c>
      <c r="BA9" s="14">
        <v>132592.75461999999</v>
      </c>
      <c r="BD9" s="14">
        <v>5205888.9289199999</v>
      </c>
      <c r="BG9" s="14">
        <v>2199001.5541699999</v>
      </c>
      <c r="BJ9" s="14">
        <v>278134.25321</v>
      </c>
      <c r="BM9" s="14">
        <v>1401441.8581900001</v>
      </c>
      <c r="BP9" s="14">
        <v>1327311.2633499999</v>
      </c>
    </row>
    <row r="10" spans="1:154" s="154" customFormat="1" ht="18" customHeight="1" x14ac:dyDescent="0.25">
      <c r="A10" s="14"/>
      <c r="B10" s="43" t="s">
        <v>0</v>
      </c>
      <c r="C10" s="44"/>
      <c r="D10" s="45"/>
      <c r="E10" s="45"/>
      <c r="F10" s="44"/>
      <c r="G10" s="51"/>
      <c r="H10" s="55"/>
      <c r="I10" s="44"/>
      <c r="J10" s="45"/>
      <c r="K10" s="45"/>
      <c r="L10" s="44"/>
      <c r="M10" s="45"/>
      <c r="N10" s="45"/>
      <c r="O10" s="44"/>
      <c r="P10" s="45"/>
      <c r="Q10" s="45"/>
      <c r="R10" s="44"/>
      <c r="Y10" s="186"/>
      <c r="Z10" s="186"/>
      <c r="AA10" s="186"/>
      <c r="AB10" s="186"/>
      <c r="AC10" s="186"/>
      <c r="AD10" s="186"/>
      <c r="AE10" s="186"/>
      <c r="AT10" s="154">
        <v>1</v>
      </c>
      <c r="AU10" s="154">
        <v>1</v>
      </c>
      <c r="AW10" s="154">
        <v>0.78524308061273895</v>
      </c>
      <c r="AX10" s="154">
        <v>0.78737983511040799</v>
      </c>
      <c r="AZ10" s="154">
        <v>9.2299999999999993E-2</v>
      </c>
      <c r="BA10" s="154">
        <v>8.9899999999999994E-2</v>
      </c>
      <c r="BD10" s="154">
        <v>1</v>
      </c>
      <c r="BG10" s="154">
        <v>0.42240654462564597</v>
      </c>
      <c r="BJ10" s="154">
        <v>5.3426851207849499E-2</v>
      </c>
      <c r="BM10" s="154">
        <v>0.26920318072954702</v>
      </c>
      <c r="BP10" s="154">
        <v>0.25496342343695799</v>
      </c>
    </row>
    <row r="11" spans="1:154" ht="15" hidden="1" customHeight="1" x14ac:dyDescent="0.25">
      <c r="B11" s="50" t="s">
        <v>19</v>
      </c>
      <c r="C11" s="46"/>
      <c r="D11" s="51"/>
      <c r="E11" s="51"/>
      <c r="F11" s="46"/>
      <c r="G11" s="155"/>
      <c r="H11" s="156"/>
      <c r="I11" s="46"/>
      <c r="J11" s="51"/>
      <c r="K11" s="51"/>
      <c r="L11" s="46"/>
      <c r="M11" s="51"/>
      <c r="N11" s="51"/>
      <c r="O11" s="46"/>
      <c r="P11" s="51"/>
      <c r="Q11" s="51"/>
      <c r="R11" s="46"/>
      <c r="AW11" s="145">
        <v>56.153320000000001</v>
      </c>
    </row>
    <row r="12" spans="1:154" ht="3.75" customHeight="1" x14ac:dyDescent="0.25">
      <c r="B12" s="61"/>
      <c r="C12" s="37"/>
      <c r="D12" s="37"/>
      <c r="E12" s="37"/>
      <c r="F12" s="37"/>
      <c r="G12" s="37"/>
      <c r="H12" s="125"/>
      <c r="I12" s="37"/>
      <c r="J12" s="37"/>
      <c r="K12" s="37"/>
      <c r="L12" s="37"/>
      <c r="M12" s="37"/>
      <c r="N12" s="37"/>
      <c r="O12" s="37"/>
      <c r="P12" s="37"/>
      <c r="Q12" s="37"/>
      <c r="R12" s="37"/>
      <c r="AU12" s="145">
        <v>142195.21992999999</v>
      </c>
      <c r="AW12" s="145">
        <v>0</v>
      </c>
      <c r="AX12" s="145">
        <v>109937.57651</v>
      </c>
      <c r="BA12" s="145">
        <v>15434.780640000001</v>
      </c>
      <c r="BD12" s="145">
        <v>367100.37052999996</v>
      </c>
      <c r="BG12" s="145">
        <v>74057.181519999998</v>
      </c>
      <c r="BJ12" s="145">
        <v>39336.955860000002</v>
      </c>
      <c r="BM12" s="145">
        <v>112707.25930999999</v>
      </c>
      <c r="BP12" s="145">
        <v>140998.97383999999</v>
      </c>
      <c r="EX12" s="145">
        <v>22191.077731730002</v>
      </c>
    </row>
    <row r="13" spans="1:154" s="158" customFormat="1" ht="15" x14ac:dyDescent="0.25">
      <c r="A13" s="14"/>
      <c r="B13" s="24" t="s">
        <v>25</v>
      </c>
      <c r="C13" s="37"/>
      <c r="D13" s="63"/>
      <c r="E13" s="63"/>
      <c r="F13" s="37"/>
      <c r="G13" s="157"/>
      <c r="H13" s="71"/>
      <c r="I13" s="37"/>
      <c r="J13" s="63"/>
      <c r="K13" s="63"/>
      <c r="L13" s="37"/>
      <c r="M13" s="63"/>
      <c r="N13" s="63"/>
      <c r="O13" s="37"/>
      <c r="P13" s="63"/>
      <c r="Q13" s="63"/>
      <c r="R13" s="37"/>
      <c r="Y13" s="187"/>
      <c r="Z13" s="187"/>
      <c r="AA13" s="187"/>
      <c r="AB13" s="187"/>
      <c r="AC13" s="187"/>
      <c r="AD13" s="187"/>
      <c r="AE13" s="187"/>
      <c r="AU13" s="158">
        <v>28818.642940000002</v>
      </c>
      <c r="AW13" s="158">
        <v>14.97702</v>
      </c>
      <c r="AX13" s="158">
        <v>21642.975930000001</v>
      </c>
      <c r="BA13" s="158">
        <v>3721.8843099999999</v>
      </c>
      <c r="BD13" s="158">
        <v>70820.586299999995</v>
      </c>
      <c r="BG13" s="158">
        <v>10.03609</v>
      </c>
      <c r="BJ13" s="158">
        <v>38629.279569999999</v>
      </c>
      <c r="BM13" s="158">
        <v>32181.270639999999</v>
      </c>
      <c r="BP13" s="158">
        <v>0</v>
      </c>
      <c r="EX13" s="158">
        <v>2983.91736545</v>
      </c>
    </row>
    <row r="14" spans="1:154" s="158" customFormat="1" ht="15" x14ac:dyDescent="0.25">
      <c r="A14" s="14"/>
      <c r="B14" s="68" t="s">
        <v>46</v>
      </c>
      <c r="C14" s="37"/>
      <c r="D14" s="63"/>
      <c r="E14" s="63"/>
      <c r="F14" s="37"/>
      <c r="G14" s="157"/>
      <c r="H14" s="71"/>
      <c r="I14" s="37"/>
      <c r="J14" s="63"/>
      <c r="K14" s="63"/>
      <c r="L14" s="37"/>
      <c r="M14" s="63"/>
      <c r="N14" s="63"/>
      <c r="O14" s="37"/>
      <c r="P14" s="63"/>
      <c r="Q14" s="63"/>
      <c r="R14" s="37"/>
      <c r="Y14" s="187"/>
      <c r="Z14" s="187"/>
      <c r="AA14" s="187"/>
      <c r="AB14" s="187"/>
      <c r="AC14" s="187"/>
      <c r="AD14" s="187"/>
      <c r="AE14" s="187"/>
      <c r="AU14" s="158">
        <v>54637.676440000003</v>
      </c>
      <c r="AW14" s="158">
        <v>0</v>
      </c>
      <c r="AX14" s="158">
        <v>31616.44325</v>
      </c>
      <c r="BA14" s="158">
        <v>11495.11398</v>
      </c>
      <c r="BD14" s="158">
        <v>67097.279210000008</v>
      </c>
      <c r="BG14" s="158">
        <v>66924.491049999997</v>
      </c>
      <c r="BJ14" s="158">
        <v>28.581109999999999</v>
      </c>
      <c r="BM14" s="158">
        <v>141.97792000000001</v>
      </c>
      <c r="BP14" s="158">
        <v>2.2291300000000001</v>
      </c>
      <c r="EX14" s="158">
        <v>474.659109</v>
      </c>
    </row>
    <row r="15" spans="1:154" s="158" customFormat="1" ht="12.75" customHeight="1" x14ac:dyDescent="0.25">
      <c r="A15" s="14"/>
      <c r="B15" s="68" t="s">
        <v>44</v>
      </c>
      <c r="C15" s="69"/>
      <c r="D15" s="63"/>
      <c r="E15" s="63"/>
      <c r="F15" s="69"/>
      <c r="G15" s="157"/>
      <c r="H15" s="71"/>
      <c r="I15" s="69"/>
      <c r="J15" s="63"/>
      <c r="K15" s="63"/>
      <c r="L15" s="69"/>
      <c r="M15" s="63"/>
      <c r="N15" s="63"/>
      <c r="O15" s="69"/>
      <c r="P15" s="63"/>
      <c r="Q15" s="63"/>
      <c r="R15" s="69"/>
      <c r="Y15" s="187"/>
      <c r="Z15" s="187"/>
      <c r="AA15" s="187"/>
      <c r="AB15" s="187"/>
      <c r="AC15" s="187"/>
      <c r="AD15" s="187"/>
      <c r="AE15" s="187"/>
      <c r="AU15" s="158">
        <v>57865.036900000006</v>
      </c>
      <c r="AW15" s="158">
        <v>67.575343858739174</v>
      </c>
      <c r="AX15" s="158">
        <v>56662.75733</v>
      </c>
      <c r="BA15" s="158">
        <v>0</v>
      </c>
      <c r="BD15" s="158">
        <v>77.970569999999995</v>
      </c>
      <c r="BG15" s="158">
        <v>77.970569999999995</v>
      </c>
      <c r="BJ15" s="158">
        <v>0</v>
      </c>
      <c r="BM15" s="158">
        <v>0</v>
      </c>
      <c r="BP15" s="158">
        <v>0</v>
      </c>
    </row>
    <row r="16" spans="1:154" s="158" customFormat="1" ht="12.75" customHeight="1" x14ac:dyDescent="0.25">
      <c r="A16" s="14"/>
      <c r="B16" s="68" t="s">
        <v>45</v>
      </c>
      <c r="C16" s="69"/>
      <c r="D16" s="63"/>
      <c r="E16" s="63"/>
      <c r="F16" s="69"/>
      <c r="G16" s="157"/>
      <c r="H16" s="71"/>
      <c r="I16" s="69"/>
      <c r="J16" s="63"/>
      <c r="K16" s="63"/>
      <c r="L16" s="69"/>
      <c r="M16" s="63"/>
      <c r="N16" s="63"/>
      <c r="O16" s="69"/>
      <c r="P16" s="63"/>
      <c r="Q16" s="63"/>
      <c r="R16" s="69"/>
      <c r="Y16" s="187"/>
      <c r="Z16" s="187"/>
      <c r="AA16" s="187"/>
      <c r="AB16" s="187"/>
      <c r="AC16" s="187"/>
      <c r="AD16" s="187"/>
      <c r="AE16" s="187"/>
      <c r="AU16" s="158">
        <v>9.6391660430516666</v>
      </c>
      <c r="AX16" s="158">
        <v>9.4649066488437388</v>
      </c>
      <c r="BA16" s="158">
        <v>11.640742123681511</v>
      </c>
      <c r="BD16" s="158">
        <v>7.0516366281014307</v>
      </c>
      <c r="BG16" s="158">
        <v>3.3677639463039144</v>
      </c>
      <c r="BJ16" s="158">
        <v>14.14315403658656</v>
      </c>
      <c r="BM16" s="158">
        <v>8.042235833855031</v>
      </c>
      <c r="BP16" s="158">
        <v>10.622901932146103</v>
      </c>
    </row>
    <row r="17" spans="1:154" ht="12.75" customHeight="1" x14ac:dyDescent="0.25">
      <c r="B17" s="24" t="s">
        <v>24</v>
      </c>
      <c r="C17" s="37"/>
      <c r="D17" s="72"/>
      <c r="E17" s="72"/>
      <c r="F17" s="73"/>
      <c r="G17" s="72"/>
      <c r="H17" s="97"/>
      <c r="I17" s="73"/>
      <c r="J17" s="72"/>
      <c r="K17" s="72"/>
      <c r="L17" s="73"/>
      <c r="M17" s="72"/>
      <c r="N17" s="72"/>
      <c r="O17" s="73"/>
      <c r="P17" s="72"/>
      <c r="Q17" s="72"/>
      <c r="R17" s="37"/>
      <c r="AW17" s="145">
        <v>0</v>
      </c>
    </row>
    <row r="18" spans="1:154" ht="3.95" customHeight="1" x14ac:dyDescent="0.25">
      <c r="B18" s="61"/>
      <c r="C18" s="37"/>
      <c r="D18" s="37"/>
      <c r="E18" s="37"/>
      <c r="F18" s="37"/>
      <c r="G18" s="37"/>
      <c r="H18" s="125"/>
      <c r="I18" s="37"/>
      <c r="J18" s="37"/>
      <c r="K18" s="37"/>
      <c r="L18" s="37"/>
      <c r="M18" s="37"/>
      <c r="N18" s="37"/>
      <c r="O18" s="37"/>
      <c r="P18" s="37"/>
      <c r="Q18" s="37"/>
      <c r="R18" s="37"/>
      <c r="AU18" s="145">
        <v>56298.944739999992</v>
      </c>
      <c r="AW18" s="145">
        <v>0</v>
      </c>
      <c r="AX18" s="145">
        <v>6989.9451099999997</v>
      </c>
      <c r="BA18" s="145">
        <v>15346.035620000001</v>
      </c>
      <c r="BD18" s="145">
        <v>923403.81460000004</v>
      </c>
      <c r="BG18" s="145">
        <v>451283.97369000001</v>
      </c>
      <c r="BJ18" s="145">
        <v>26668.72407</v>
      </c>
      <c r="BM18" s="145">
        <v>265819.84669999999</v>
      </c>
      <c r="BP18" s="145">
        <v>179631.27014000001</v>
      </c>
      <c r="EX18" s="145">
        <v>4927.7546757099999</v>
      </c>
    </row>
    <row r="19" spans="1:154" s="158" customFormat="1" ht="12.75" customHeight="1" x14ac:dyDescent="0.25">
      <c r="A19" s="14"/>
      <c r="B19" s="50" t="s">
        <v>1</v>
      </c>
      <c r="C19" s="46"/>
      <c r="D19" s="75"/>
      <c r="E19" s="75"/>
      <c r="F19" s="46"/>
      <c r="G19" s="51"/>
      <c r="H19" s="55"/>
      <c r="I19" s="46"/>
      <c r="J19" s="45"/>
      <c r="K19" s="45"/>
      <c r="L19" s="46"/>
      <c r="M19" s="45"/>
      <c r="N19" s="45"/>
      <c r="O19" s="46"/>
      <c r="P19" s="45"/>
      <c r="Q19" s="45"/>
      <c r="R19" s="46"/>
      <c r="Y19" s="187"/>
      <c r="Z19" s="187"/>
      <c r="AA19" s="187"/>
      <c r="AB19" s="187"/>
      <c r="AC19" s="187"/>
      <c r="AD19" s="187"/>
      <c r="AE19" s="187"/>
      <c r="AU19" s="158">
        <v>3.8164073072540603</v>
      </c>
      <c r="AX19" s="158">
        <v>0.60178857900031923</v>
      </c>
      <c r="BA19" s="158">
        <v>11.573811603794255</v>
      </c>
      <c r="BD19" s="158">
        <v>17.737677987524158</v>
      </c>
      <c r="BG19" s="158">
        <v>20.522221679844812</v>
      </c>
      <c r="BJ19" s="158">
        <v>9.5884357148431789</v>
      </c>
      <c r="BM19" s="158">
        <v>18.967597203305566</v>
      </c>
      <c r="BP19" s="158">
        <v>13.53346988758528</v>
      </c>
      <c r="EX19" s="158">
        <v>278.34253210000003</v>
      </c>
    </row>
    <row r="20" spans="1:154" ht="15.75" customHeight="1" x14ac:dyDescent="0.25">
      <c r="B20" s="50" t="s">
        <v>31</v>
      </c>
      <c r="C20" s="46"/>
      <c r="D20" s="77"/>
      <c r="E20" s="77"/>
      <c r="F20" s="54"/>
      <c r="G20" s="51"/>
      <c r="H20" s="55"/>
      <c r="I20" s="54"/>
      <c r="J20" s="51"/>
      <c r="K20" s="51"/>
      <c r="L20" s="54"/>
      <c r="M20" s="79"/>
      <c r="N20" s="79"/>
      <c r="O20" s="54"/>
      <c r="P20" s="55"/>
      <c r="Q20" s="55"/>
      <c r="R20" s="46"/>
      <c r="AW20" s="145">
        <v>1</v>
      </c>
    </row>
    <row r="21" spans="1:154" ht="3.95" customHeight="1" x14ac:dyDescent="0.25">
      <c r="B21" s="61"/>
      <c r="C21" s="37"/>
      <c r="D21" s="37"/>
      <c r="E21" s="37"/>
      <c r="F21" s="37"/>
      <c r="G21" s="37"/>
      <c r="H21" s="125"/>
      <c r="I21" s="37"/>
      <c r="J21" s="37"/>
      <c r="K21" s="37"/>
      <c r="L21" s="37"/>
      <c r="M21" s="37"/>
      <c r="N21" s="37"/>
      <c r="O21" s="37"/>
      <c r="P21" s="37"/>
      <c r="Q21" s="37"/>
      <c r="R21" s="37"/>
      <c r="AU21" s="145">
        <v>1152934.28697</v>
      </c>
      <c r="AW21" s="145">
        <v>1</v>
      </c>
      <c r="AX21" s="145">
        <v>956134.52355000016</v>
      </c>
      <c r="BA21" s="145">
        <v>90546.818319999977</v>
      </c>
      <c r="BD21" s="145">
        <v>3143691.2038300009</v>
      </c>
      <c r="BG21" s="145">
        <v>1123931.85837</v>
      </c>
      <c r="BJ21" s="145">
        <v>183040.02547000005</v>
      </c>
      <c r="BM21" s="145">
        <v>904344.81335000007</v>
      </c>
      <c r="BP21" s="145">
        <v>932374.50664000004</v>
      </c>
    </row>
    <row r="22" spans="1:154" s="158" customFormat="1" ht="15" x14ac:dyDescent="0.25">
      <c r="A22" s="14"/>
      <c r="B22" s="24" t="s">
        <v>20</v>
      </c>
      <c r="C22" s="37"/>
      <c r="D22" s="63"/>
      <c r="E22" s="63"/>
      <c r="F22" s="37"/>
      <c r="G22" s="72"/>
      <c r="H22" s="97"/>
      <c r="I22" s="37"/>
      <c r="J22" s="63"/>
      <c r="K22" s="63"/>
      <c r="L22" s="37"/>
      <c r="M22" s="63"/>
      <c r="N22" s="63"/>
      <c r="O22" s="37"/>
      <c r="P22" s="63"/>
      <c r="Q22" s="63"/>
      <c r="R22" s="37"/>
      <c r="Y22" s="187"/>
      <c r="Z22" s="187"/>
      <c r="AA22" s="187"/>
      <c r="AB22" s="187"/>
      <c r="AC22" s="187"/>
      <c r="AD22" s="187"/>
      <c r="AE22" s="187"/>
      <c r="AU22" s="158">
        <v>90499.548180000013</v>
      </c>
      <c r="AW22" s="158">
        <v>1</v>
      </c>
      <c r="AX22" s="158">
        <v>53198.660389999997</v>
      </c>
      <c r="BA22" s="158">
        <v>18809.132969999999</v>
      </c>
      <c r="BD22" s="158">
        <v>2829979.9489599997</v>
      </c>
      <c r="BG22" s="158">
        <v>1090458.8746799999</v>
      </c>
      <c r="BJ22" s="158">
        <v>165823.77866000001</v>
      </c>
      <c r="BM22" s="158">
        <v>641322.78897999995</v>
      </c>
      <c r="BP22" s="158">
        <v>932374.50664000004</v>
      </c>
    </row>
    <row r="23" spans="1:154" s="158" customFormat="1" ht="15" x14ac:dyDescent="0.25">
      <c r="A23" s="14"/>
      <c r="B23" s="81" t="s">
        <v>96</v>
      </c>
      <c r="C23" s="82"/>
      <c r="D23" s="45"/>
      <c r="E23" s="45"/>
      <c r="F23" s="82"/>
      <c r="G23" s="51"/>
      <c r="H23" s="55"/>
      <c r="I23" s="82"/>
      <c r="J23" s="45"/>
      <c r="K23" s="45"/>
      <c r="L23" s="82"/>
      <c r="M23" s="45"/>
      <c r="N23" s="45"/>
      <c r="O23" s="82"/>
      <c r="P23" s="45"/>
      <c r="Q23" s="45"/>
      <c r="R23" s="82"/>
      <c r="Y23" s="187"/>
      <c r="Z23" s="187"/>
      <c r="AA23" s="187"/>
      <c r="AB23" s="187"/>
      <c r="AC23" s="187"/>
      <c r="AD23" s="187"/>
      <c r="AE23" s="187"/>
      <c r="AU23" s="158">
        <v>7.849497512806197</v>
      </c>
      <c r="AW23" s="158">
        <v>1</v>
      </c>
      <c r="AX23" s="158">
        <v>5.563930501377615</v>
      </c>
      <c r="BA23" s="158">
        <v>20.772825946823399</v>
      </c>
      <c r="BD23" s="158">
        <v>90.020926530958178</v>
      </c>
      <c r="BG23" s="158">
        <v>97.021795988722587</v>
      </c>
      <c r="BJ23" s="158">
        <v>90.59427206383242</v>
      </c>
      <c r="BM23" s="158">
        <v>70.915736952625707</v>
      </c>
      <c r="BP23" s="158">
        <v>100</v>
      </c>
      <c r="EX23" s="158">
        <v>3540.7068780499999</v>
      </c>
    </row>
    <row r="24" spans="1:154" s="158" customFormat="1" ht="15" x14ac:dyDescent="0.25">
      <c r="A24" s="14"/>
      <c r="B24" s="81" t="s">
        <v>43</v>
      </c>
      <c r="C24" s="82"/>
      <c r="D24" s="45"/>
      <c r="E24" s="45"/>
      <c r="F24" s="159"/>
      <c r="G24" s="51"/>
      <c r="H24" s="55"/>
      <c r="I24" s="159"/>
      <c r="J24" s="45"/>
      <c r="K24" s="45"/>
      <c r="L24" s="159"/>
      <c r="M24" s="45"/>
      <c r="N24" s="45"/>
      <c r="O24" s="159"/>
      <c r="P24" s="45"/>
      <c r="Q24" s="45"/>
      <c r="R24" s="159"/>
      <c r="S24" s="160"/>
      <c r="Y24" s="187"/>
      <c r="Z24" s="187"/>
      <c r="AA24" s="187"/>
      <c r="AB24" s="187"/>
      <c r="AC24" s="187"/>
      <c r="AD24" s="187"/>
      <c r="AE24" s="187"/>
      <c r="AU24" s="158">
        <v>1025339.4200600001</v>
      </c>
      <c r="AW24" s="158">
        <v>1</v>
      </c>
      <c r="AX24" s="158">
        <v>902935.86316000007</v>
      </c>
      <c r="BA24" s="158">
        <v>55193.851619999994</v>
      </c>
      <c r="BD24" s="158">
        <v>36235.987610000004</v>
      </c>
      <c r="BG24" s="158">
        <v>0</v>
      </c>
      <c r="BJ24" s="158">
        <v>0</v>
      </c>
      <c r="BM24" s="158">
        <v>36235.987610000004</v>
      </c>
      <c r="BP24" s="158">
        <v>0</v>
      </c>
      <c r="EX24" s="158">
        <v>42.237127630000003</v>
      </c>
    </row>
    <row r="25" spans="1:154" s="158" customFormat="1" ht="15" x14ac:dyDescent="0.25">
      <c r="A25" s="14"/>
      <c r="B25" s="81" t="s">
        <v>97</v>
      </c>
      <c r="C25" s="82"/>
      <c r="D25" s="45"/>
      <c r="E25" s="45"/>
      <c r="F25" s="82"/>
      <c r="G25" s="51"/>
      <c r="H25" s="55"/>
      <c r="I25" s="82"/>
      <c r="J25" s="45"/>
      <c r="K25" s="45"/>
      <c r="L25" s="82"/>
      <c r="M25" s="45"/>
      <c r="N25" s="45"/>
      <c r="O25" s="82"/>
      <c r="P25" s="45"/>
      <c r="Q25" s="45"/>
      <c r="R25" s="82"/>
      <c r="Y25" s="187"/>
      <c r="Z25" s="187"/>
      <c r="AA25" s="187"/>
      <c r="AB25" s="187"/>
      <c r="AC25" s="187"/>
      <c r="AD25" s="187"/>
      <c r="AE25" s="187"/>
      <c r="AU25" s="158">
        <v>88.933032146582363</v>
      </c>
      <c r="AW25" s="158">
        <v>1</v>
      </c>
      <c r="AX25" s="158">
        <v>94.436069498622373</v>
      </c>
      <c r="BA25" s="158">
        <v>60.95614693488217</v>
      </c>
      <c r="BD25" s="158">
        <v>1.1526573464293572</v>
      </c>
      <c r="BG25" s="158">
        <v>0</v>
      </c>
      <c r="BJ25" s="158">
        <v>0</v>
      </c>
      <c r="BM25" s="158">
        <v>4.0068773630458061</v>
      </c>
      <c r="BP25" s="158">
        <v>0</v>
      </c>
    </row>
    <row r="26" spans="1:154" s="158" customFormat="1" ht="15" x14ac:dyDescent="0.25">
      <c r="A26" s="14"/>
      <c r="B26" s="81" t="s">
        <v>43</v>
      </c>
      <c r="C26" s="82"/>
      <c r="D26" s="51"/>
      <c r="E26" s="51"/>
      <c r="F26" s="159"/>
      <c r="G26" s="51"/>
      <c r="H26" s="55"/>
      <c r="I26" s="159"/>
      <c r="J26" s="51"/>
      <c r="K26" s="51"/>
      <c r="L26" s="159"/>
      <c r="M26" s="51"/>
      <c r="N26" s="51"/>
      <c r="O26" s="159"/>
      <c r="P26" s="51"/>
      <c r="Q26" s="51"/>
      <c r="R26" s="82"/>
      <c r="Y26" s="187"/>
      <c r="Z26" s="187"/>
      <c r="AA26" s="187"/>
      <c r="AB26" s="187"/>
      <c r="AC26" s="187"/>
      <c r="AD26" s="187"/>
      <c r="AE26" s="187"/>
      <c r="AU26" s="158">
        <v>5571.5296100000005</v>
      </c>
      <c r="AW26" s="158">
        <v>1</v>
      </c>
      <c r="AX26" s="158">
        <v>0</v>
      </c>
      <c r="BA26" s="158">
        <v>0</v>
      </c>
      <c r="BD26" s="158">
        <v>17216.246810000001</v>
      </c>
      <c r="BG26" s="158">
        <v>0</v>
      </c>
      <c r="BJ26" s="158">
        <v>17216.246810000001</v>
      </c>
      <c r="BM26" s="158">
        <v>0</v>
      </c>
      <c r="BP26" s="158">
        <v>0</v>
      </c>
      <c r="EX26" s="158">
        <v>1475.1817667099999</v>
      </c>
    </row>
    <row r="27" spans="1:154" s="158" customFormat="1" ht="15" x14ac:dyDescent="0.25">
      <c r="A27" s="14"/>
      <c r="B27" s="81" t="s">
        <v>98</v>
      </c>
      <c r="C27" s="82"/>
      <c r="D27" s="51"/>
      <c r="E27" s="51"/>
      <c r="F27" s="82"/>
      <c r="G27" s="51"/>
      <c r="H27" s="55"/>
      <c r="I27" s="82"/>
      <c r="J27" s="51"/>
      <c r="K27" s="51"/>
      <c r="L27" s="159"/>
      <c r="M27" s="51"/>
      <c r="N27" s="51"/>
      <c r="O27" s="82"/>
      <c r="P27" s="51"/>
      <c r="Q27" s="51"/>
      <c r="R27" s="82"/>
      <c r="Y27" s="187"/>
      <c r="Z27" s="187"/>
      <c r="AA27" s="187"/>
      <c r="AB27" s="187"/>
      <c r="AC27" s="187"/>
      <c r="AD27" s="187"/>
      <c r="AE27" s="187"/>
      <c r="AU27" s="158">
        <v>0.48324780284246804</v>
      </c>
      <c r="AW27" s="158">
        <v>1</v>
      </c>
      <c r="AX27" s="158">
        <v>0</v>
      </c>
      <c r="BA27" s="158">
        <v>0</v>
      </c>
      <c r="BD27" s="158">
        <v>0.54764433571036553</v>
      </c>
      <c r="BG27" s="158">
        <v>0</v>
      </c>
      <c r="BJ27" s="158">
        <v>9.4057279361675548</v>
      </c>
      <c r="BM27" s="158">
        <v>0</v>
      </c>
      <c r="BP27" s="158">
        <v>0</v>
      </c>
    </row>
    <row r="28" spans="1:154" s="158" customFormat="1" ht="15" x14ac:dyDescent="0.25">
      <c r="A28" s="14"/>
      <c r="B28" s="81" t="s">
        <v>43</v>
      </c>
      <c r="C28" s="82"/>
      <c r="D28" s="51"/>
      <c r="E28" s="51"/>
      <c r="F28" s="159"/>
      <c r="G28" s="51"/>
      <c r="H28" s="55"/>
      <c r="I28" s="159"/>
      <c r="J28" s="51"/>
      <c r="K28" s="51"/>
      <c r="L28" s="159"/>
      <c r="M28" s="51"/>
      <c r="N28" s="51"/>
      <c r="O28" s="159"/>
      <c r="P28" s="51"/>
      <c r="Q28" s="51"/>
      <c r="R28" s="82"/>
      <c r="Y28" s="187"/>
      <c r="Z28" s="187"/>
      <c r="AA28" s="187"/>
      <c r="AB28" s="187"/>
      <c r="AC28" s="187"/>
      <c r="AD28" s="187"/>
      <c r="AE28" s="187"/>
      <c r="AU28" s="158">
        <v>31523.789119999998</v>
      </c>
      <c r="AW28" s="158">
        <v>1</v>
      </c>
      <c r="AX28" s="158">
        <v>0</v>
      </c>
      <c r="BA28" s="158">
        <v>16543.833729999998</v>
      </c>
      <c r="BD28" s="158">
        <v>260259.02045000001</v>
      </c>
      <c r="BG28" s="158">
        <v>33472.983690000001</v>
      </c>
      <c r="BJ28" s="158">
        <v>0</v>
      </c>
      <c r="BM28" s="158">
        <v>226786.03676000002</v>
      </c>
      <c r="BP28" s="158">
        <v>0</v>
      </c>
    </row>
    <row r="29" spans="1:154" s="158" customFormat="1" ht="15" x14ac:dyDescent="0.25">
      <c r="A29" s="14"/>
      <c r="B29" s="81" t="s">
        <v>99</v>
      </c>
      <c r="C29" s="82"/>
      <c r="D29" s="45"/>
      <c r="E29" s="45"/>
      <c r="F29" s="82"/>
      <c r="G29" s="51"/>
      <c r="H29" s="55"/>
      <c r="I29" s="82"/>
      <c r="J29" s="45"/>
      <c r="K29" s="45"/>
      <c r="L29" s="82"/>
      <c r="M29" s="45"/>
      <c r="N29" s="45"/>
      <c r="O29" s="82"/>
      <c r="P29" s="45"/>
      <c r="Q29" s="45"/>
      <c r="R29" s="82"/>
      <c r="Y29" s="187"/>
      <c r="Z29" s="187"/>
      <c r="AA29" s="187"/>
      <c r="AB29" s="187"/>
      <c r="AC29" s="187"/>
      <c r="AD29" s="187"/>
      <c r="AE29" s="187"/>
      <c r="AU29" s="158">
        <v>2.7342225377689946</v>
      </c>
      <c r="AX29" s="158">
        <v>0</v>
      </c>
      <c r="BA29" s="158">
        <v>18.271027118294445</v>
      </c>
      <c r="BD29" s="158">
        <v>8.2787717869020661</v>
      </c>
      <c r="BG29" s="158">
        <v>2.9782040112774029</v>
      </c>
      <c r="BJ29" s="158">
        <v>0</v>
      </c>
      <c r="BM29" s="158">
        <v>25.07738568432848</v>
      </c>
      <c r="BP29" s="158">
        <v>0</v>
      </c>
    </row>
    <row r="30" spans="1:154" s="158" customFormat="1" ht="15" x14ac:dyDescent="0.25">
      <c r="A30" s="14"/>
      <c r="B30" s="81" t="s">
        <v>43</v>
      </c>
      <c r="C30" s="82"/>
      <c r="D30" s="51"/>
      <c r="E30" s="51"/>
      <c r="F30" s="159"/>
      <c r="G30" s="51"/>
      <c r="H30" s="55"/>
      <c r="I30" s="159"/>
      <c r="J30" s="51"/>
      <c r="K30" s="51"/>
      <c r="L30" s="159"/>
      <c r="M30" s="51"/>
      <c r="N30" s="51"/>
      <c r="O30" s="159"/>
      <c r="P30" s="51"/>
      <c r="Q30" s="51"/>
      <c r="R30" s="82"/>
      <c r="Y30" s="187"/>
      <c r="Z30" s="187"/>
      <c r="AA30" s="187"/>
      <c r="AB30" s="187"/>
      <c r="AC30" s="187"/>
      <c r="AD30" s="187"/>
      <c r="AE30" s="187"/>
      <c r="AW30" s="158">
        <v>0</v>
      </c>
    </row>
    <row r="31" spans="1:154" s="158" customFormat="1" ht="15" x14ac:dyDescent="0.25">
      <c r="A31" s="14"/>
      <c r="B31" s="81" t="s">
        <v>100</v>
      </c>
      <c r="C31" s="82"/>
      <c r="D31" s="51"/>
      <c r="E31" s="51"/>
      <c r="F31" s="82"/>
      <c r="G31" s="51"/>
      <c r="H31" s="55"/>
      <c r="I31" s="82"/>
      <c r="J31" s="51"/>
      <c r="K31" s="51"/>
      <c r="L31" s="159"/>
      <c r="M31" s="51"/>
      <c r="N31" s="51"/>
      <c r="O31" s="82"/>
      <c r="P31" s="51"/>
      <c r="Q31" s="51"/>
      <c r="R31" s="82"/>
      <c r="Y31" s="187"/>
      <c r="Z31" s="187"/>
      <c r="AA31" s="187"/>
      <c r="AB31" s="187"/>
      <c r="AC31" s="187"/>
      <c r="AD31" s="187"/>
      <c r="AE31" s="187"/>
    </row>
    <row r="32" spans="1:154" s="158" customFormat="1" ht="15" x14ac:dyDescent="0.25">
      <c r="A32" s="14"/>
      <c r="B32" s="81" t="s">
        <v>43</v>
      </c>
      <c r="C32" s="82"/>
      <c r="D32" s="51"/>
      <c r="E32" s="51"/>
      <c r="F32" s="159"/>
      <c r="G32" s="51"/>
      <c r="H32" s="55"/>
      <c r="I32" s="159"/>
      <c r="J32" s="51"/>
      <c r="K32" s="51"/>
      <c r="L32" s="159"/>
      <c r="M32" s="51"/>
      <c r="N32" s="51"/>
      <c r="O32" s="159"/>
      <c r="P32" s="51"/>
      <c r="Q32" s="51"/>
      <c r="R32" s="82"/>
      <c r="Y32" s="187"/>
      <c r="Z32" s="187"/>
      <c r="AA32" s="187"/>
      <c r="AB32" s="187"/>
      <c r="AC32" s="187"/>
      <c r="AD32" s="187"/>
      <c r="AE32" s="187"/>
    </row>
    <row r="33" spans="1:68" s="158" customFormat="1" ht="15" x14ac:dyDescent="0.25">
      <c r="A33" s="14"/>
      <c r="B33" s="81" t="s">
        <v>101</v>
      </c>
      <c r="C33" s="82"/>
      <c r="D33" s="45"/>
      <c r="E33" s="45"/>
      <c r="F33" s="82"/>
      <c r="G33" s="51"/>
      <c r="H33" s="55"/>
      <c r="I33" s="82"/>
      <c r="J33" s="45"/>
      <c r="K33" s="45"/>
      <c r="L33" s="82"/>
      <c r="M33" s="45"/>
      <c r="N33" s="45"/>
      <c r="O33" s="82"/>
      <c r="P33" s="45"/>
      <c r="Q33" s="45"/>
      <c r="R33" s="82"/>
      <c r="Y33" s="187"/>
      <c r="Z33" s="187"/>
      <c r="AA33" s="187"/>
      <c r="AB33" s="187"/>
      <c r="AC33" s="187"/>
      <c r="AD33" s="187"/>
      <c r="AE33" s="187"/>
    </row>
    <row r="34" spans="1:68" s="158" customFormat="1" ht="15" x14ac:dyDescent="0.25">
      <c r="A34" s="14"/>
      <c r="B34" s="81" t="s">
        <v>43</v>
      </c>
      <c r="C34" s="82"/>
      <c r="D34" s="51"/>
      <c r="E34" s="51"/>
      <c r="F34" s="159"/>
      <c r="G34" s="51"/>
      <c r="H34" s="55"/>
      <c r="I34" s="159"/>
      <c r="J34" s="51"/>
      <c r="K34" s="51"/>
      <c r="L34" s="159"/>
      <c r="M34" s="51"/>
      <c r="N34" s="51"/>
      <c r="O34" s="159"/>
      <c r="P34" s="51"/>
      <c r="Q34" s="51"/>
      <c r="R34" s="82"/>
      <c r="Y34" s="187"/>
      <c r="Z34" s="187"/>
      <c r="AA34" s="187"/>
      <c r="AB34" s="187"/>
      <c r="AC34" s="187"/>
      <c r="AD34" s="187"/>
      <c r="AE34" s="187"/>
    </row>
    <row r="35" spans="1:68" s="158" customFormat="1" ht="13.5" customHeight="1" x14ac:dyDescent="0.25">
      <c r="A35" s="14"/>
      <c r="B35" s="81" t="s">
        <v>102</v>
      </c>
      <c r="C35" s="82"/>
      <c r="D35" s="51"/>
      <c r="E35" s="51"/>
      <c r="F35" s="82"/>
      <c r="G35" s="82"/>
      <c r="H35" s="161"/>
      <c r="I35" s="82"/>
      <c r="J35" s="51"/>
      <c r="K35" s="51"/>
      <c r="L35" s="159"/>
      <c r="M35" s="51"/>
      <c r="N35" s="51"/>
      <c r="O35" s="82"/>
      <c r="P35" s="51"/>
      <c r="Q35" s="51"/>
      <c r="R35" s="82"/>
      <c r="Y35" s="187"/>
      <c r="Z35" s="187"/>
      <c r="AA35" s="187"/>
      <c r="AB35" s="187"/>
      <c r="AC35" s="187"/>
      <c r="AD35" s="187"/>
      <c r="AE35" s="187"/>
      <c r="AU35" s="158">
        <v>-105053.99765</v>
      </c>
      <c r="AW35" s="158">
        <v>0</v>
      </c>
      <c r="AX35" s="158">
        <v>-95248.412970000005</v>
      </c>
      <c r="BA35" s="158">
        <v>-4408.1261699999995</v>
      </c>
      <c r="BD35" s="158">
        <v>-207921.98153999998</v>
      </c>
      <c r="BG35" s="158">
        <v>-77899.019610000003</v>
      </c>
      <c r="BJ35" s="158">
        <v>-13131.39437</v>
      </c>
      <c r="BM35" s="158">
        <v>-105824.14801999999</v>
      </c>
      <c r="BP35" s="158">
        <v>-11067.419540000001</v>
      </c>
    </row>
    <row r="36" spans="1:68" s="158" customFormat="1" ht="15" x14ac:dyDescent="0.25">
      <c r="A36" s="14"/>
      <c r="B36" s="81" t="s">
        <v>43</v>
      </c>
      <c r="C36" s="82"/>
      <c r="D36" s="51"/>
      <c r="E36" s="51"/>
      <c r="F36" s="90"/>
      <c r="G36" s="51"/>
      <c r="H36" s="55"/>
      <c r="I36" s="90"/>
      <c r="J36" s="51"/>
      <c r="K36" s="51"/>
      <c r="L36" s="159"/>
      <c r="M36" s="51"/>
      <c r="N36" s="51"/>
      <c r="O36" s="90"/>
      <c r="P36" s="51"/>
      <c r="Q36" s="51"/>
      <c r="R36" s="90"/>
      <c r="S36" s="154"/>
      <c r="T36" s="154"/>
      <c r="U36" s="154"/>
      <c r="V36" s="154"/>
      <c r="W36" s="154"/>
      <c r="X36" s="154"/>
      <c r="Y36" s="186"/>
      <c r="Z36" s="186"/>
      <c r="AA36" s="186"/>
      <c r="AB36" s="186"/>
      <c r="AC36" s="186"/>
      <c r="AD36" s="186"/>
      <c r="AE36" s="186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U36" s="158">
        <v>-3978.9256500000006</v>
      </c>
      <c r="AW36" s="158">
        <v>0</v>
      </c>
      <c r="AX36" s="158">
        <v>-2388.9588100000001</v>
      </c>
      <c r="BA36" s="158">
        <v>-564.99692000000005</v>
      </c>
      <c r="BD36" s="158">
        <v>-129415.22858000001</v>
      </c>
      <c r="BG36" s="158">
        <v>-47996.488149999997</v>
      </c>
      <c r="BJ36" s="158">
        <v>-9908.7849600000009</v>
      </c>
      <c r="BM36" s="158">
        <v>-62185.442620000002</v>
      </c>
      <c r="BP36" s="158">
        <v>-9324.5128499999992</v>
      </c>
    </row>
    <row r="37" spans="1:68" s="158" customFormat="1" ht="15" x14ac:dyDescent="0.25">
      <c r="A37" s="14"/>
      <c r="B37" s="81" t="s">
        <v>4</v>
      </c>
      <c r="C37" s="82"/>
      <c r="D37" s="45"/>
      <c r="E37" s="45"/>
      <c r="F37" s="82"/>
      <c r="G37" s="162"/>
      <c r="H37" s="162"/>
      <c r="I37" s="82"/>
      <c r="J37" s="45"/>
      <c r="K37" s="45"/>
      <c r="L37" s="82"/>
      <c r="M37" s="45"/>
      <c r="N37" s="45"/>
      <c r="O37" s="82"/>
      <c r="P37" s="45"/>
      <c r="Q37" s="45"/>
      <c r="R37" s="82"/>
      <c r="S37" s="154"/>
      <c r="T37" s="154"/>
      <c r="U37" s="154"/>
      <c r="V37" s="154"/>
      <c r="W37" s="154"/>
      <c r="X37" s="154"/>
      <c r="Y37" s="186"/>
      <c r="Z37" s="186"/>
      <c r="AA37" s="186"/>
      <c r="AB37" s="186"/>
      <c r="AC37" s="186"/>
      <c r="AD37" s="186"/>
      <c r="AE37" s="186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U37" s="158">
        <v>-56061.950549999994</v>
      </c>
      <c r="AW37" s="158">
        <v>0</v>
      </c>
      <c r="AX37" s="158">
        <v>-52063.968489999999</v>
      </c>
      <c r="BA37" s="158">
        <v>-2001.44352</v>
      </c>
      <c r="BD37" s="158">
        <v>-2824.98612</v>
      </c>
      <c r="BG37" s="158">
        <v>0</v>
      </c>
      <c r="BJ37" s="158">
        <v>0</v>
      </c>
      <c r="BM37" s="158">
        <v>-2824.98612</v>
      </c>
      <c r="BP37" s="158">
        <v>0</v>
      </c>
    </row>
    <row r="38" spans="1:68" s="158" customFormat="1" ht="15" x14ac:dyDescent="0.25">
      <c r="A38" s="14"/>
      <c r="B38" s="81" t="s">
        <v>43</v>
      </c>
      <c r="C38" s="82"/>
      <c r="D38" s="51"/>
      <c r="E38" s="51"/>
      <c r="F38" s="82"/>
      <c r="G38" s="51"/>
      <c r="H38" s="55"/>
      <c r="I38" s="82"/>
      <c r="J38" s="51"/>
      <c r="K38" s="51"/>
      <c r="L38" s="159"/>
      <c r="M38" s="51"/>
      <c r="N38" s="51"/>
      <c r="O38" s="82"/>
      <c r="P38" s="51"/>
      <c r="Q38" s="51"/>
      <c r="R38" s="82"/>
      <c r="S38" s="154"/>
      <c r="T38" s="154"/>
      <c r="U38" s="154"/>
      <c r="V38" s="154"/>
      <c r="W38" s="154"/>
      <c r="X38" s="154"/>
      <c r="Y38" s="186"/>
      <c r="Z38" s="186"/>
      <c r="AA38" s="186"/>
      <c r="AB38" s="186"/>
      <c r="AC38" s="186"/>
      <c r="AD38" s="186"/>
      <c r="AE38" s="186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U38" s="158">
        <v>-144.93263999999999</v>
      </c>
      <c r="AW38" s="158">
        <v>0</v>
      </c>
      <c r="AX38" s="158">
        <v>0</v>
      </c>
      <c r="BA38" s="158">
        <v>0</v>
      </c>
      <c r="BD38" s="158">
        <v>-342.53355000000005</v>
      </c>
      <c r="BG38" s="158">
        <v>-7.7754099999999999</v>
      </c>
      <c r="BJ38" s="158">
        <v>-334.75814000000003</v>
      </c>
      <c r="BM38" s="158">
        <v>0</v>
      </c>
      <c r="BP38" s="158">
        <v>0</v>
      </c>
    </row>
    <row r="39" spans="1:68" s="158" customFormat="1" ht="15" x14ac:dyDescent="0.25">
      <c r="A39" s="14"/>
      <c r="B39" s="81" t="s">
        <v>71</v>
      </c>
      <c r="C39" s="82"/>
      <c r="D39" s="51"/>
      <c r="E39" s="51"/>
      <c r="F39" s="82"/>
      <c r="G39" s="163"/>
      <c r="H39" s="163"/>
      <c r="I39" s="82"/>
      <c r="J39" s="51"/>
      <c r="K39" s="51"/>
      <c r="L39" s="82"/>
      <c r="M39" s="51"/>
      <c r="N39" s="51"/>
      <c r="O39" s="82"/>
      <c r="P39" s="51"/>
      <c r="Q39" s="51"/>
      <c r="R39" s="82"/>
      <c r="S39" s="154"/>
      <c r="T39" s="154"/>
      <c r="U39" s="154"/>
      <c r="V39" s="154"/>
      <c r="W39" s="154"/>
      <c r="X39" s="154"/>
      <c r="Y39" s="186"/>
      <c r="Z39" s="186"/>
      <c r="AA39" s="186"/>
      <c r="AB39" s="186"/>
      <c r="AC39" s="186"/>
      <c r="AD39" s="186"/>
      <c r="AE39" s="186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U39" s="158">
        <v>-2007.7419599999998</v>
      </c>
      <c r="AW39" s="158">
        <v>0</v>
      </c>
      <c r="AX39" s="158">
        <v>0</v>
      </c>
      <c r="BA39" s="158">
        <v>-1061.5575899999999</v>
      </c>
      <c r="BD39" s="158">
        <v>-11105.07048</v>
      </c>
      <c r="BG39" s="158">
        <v>-1534.32257</v>
      </c>
      <c r="BJ39" s="158">
        <v>0</v>
      </c>
      <c r="BM39" s="158">
        <v>-9570.74791</v>
      </c>
      <c r="BP39" s="158">
        <v>0</v>
      </c>
    </row>
    <row r="40" spans="1:68" s="158" customFormat="1" ht="15" x14ac:dyDescent="0.25">
      <c r="A40" s="14"/>
      <c r="B40" s="81" t="s">
        <v>24</v>
      </c>
      <c r="C40" s="82"/>
      <c r="D40" s="51"/>
      <c r="E40" s="51"/>
      <c r="F40" s="82"/>
      <c r="G40" s="51"/>
      <c r="H40" s="55"/>
      <c r="I40" s="82"/>
      <c r="J40" s="51"/>
      <c r="K40" s="51"/>
      <c r="L40" s="159"/>
      <c r="M40" s="51"/>
      <c r="N40" s="51"/>
      <c r="O40" s="82"/>
      <c r="P40" s="51"/>
      <c r="Q40" s="51"/>
      <c r="R40" s="82"/>
      <c r="S40" s="154"/>
      <c r="T40" s="154"/>
      <c r="U40" s="154"/>
      <c r="V40" s="154"/>
      <c r="W40" s="154"/>
      <c r="X40" s="154"/>
      <c r="Y40" s="186"/>
      <c r="Z40" s="186"/>
      <c r="AA40" s="186"/>
      <c r="AB40" s="186"/>
      <c r="AC40" s="186"/>
      <c r="AD40" s="186"/>
      <c r="AE40" s="186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U40" s="158">
        <v>-4930.9535300000007</v>
      </c>
      <c r="AW40" s="158">
        <v>0</v>
      </c>
      <c r="AX40" s="158">
        <v>-4683.5861100000002</v>
      </c>
      <c r="BA40" s="158">
        <v>0</v>
      </c>
      <c r="BD40" s="158">
        <v>-34198.216280000001</v>
      </c>
      <c r="BG40" s="158">
        <v>-2386.2685099999999</v>
      </c>
      <c r="BJ40" s="158">
        <v>-568.97640000000001</v>
      </c>
      <c r="BM40" s="158">
        <v>-31242.971369999999</v>
      </c>
      <c r="BP40" s="158">
        <v>0</v>
      </c>
    </row>
    <row r="41" spans="1:68" s="158" customFormat="1" ht="15" x14ac:dyDescent="0.25">
      <c r="A41" s="14"/>
      <c r="B41" s="81" t="s">
        <v>72</v>
      </c>
      <c r="C41" s="82"/>
      <c r="D41" s="51"/>
      <c r="E41" s="51"/>
      <c r="F41" s="82"/>
      <c r="G41" s="51"/>
      <c r="H41" s="51"/>
      <c r="I41" s="82"/>
      <c r="J41" s="51"/>
      <c r="K41" s="51"/>
      <c r="L41" s="82"/>
      <c r="M41" s="51"/>
      <c r="N41" s="51"/>
      <c r="O41" s="82"/>
      <c r="P41" s="51"/>
      <c r="Q41" s="51"/>
      <c r="R41" s="82"/>
      <c r="S41" s="154"/>
      <c r="T41" s="154"/>
      <c r="U41" s="154"/>
      <c r="V41" s="154"/>
      <c r="W41" s="154"/>
      <c r="X41" s="154"/>
      <c r="Y41" s="186"/>
      <c r="Z41" s="186"/>
      <c r="AA41" s="186"/>
      <c r="AB41" s="186"/>
      <c r="AC41" s="186"/>
      <c r="AD41" s="186"/>
      <c r="AE41" s="186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</row>
    <row r="42" spans="1:68" s="158" customFormat="1" ht="15" x14ac:dyDescent="0.25">
      <c r="A42" s="14"/>
      <c r="B42" s="81" t="s">
        <v>24</v>
      </c>
      <c r="C42" s="82"/>
      <c r="D42" s="51"/>
      <c r="E42" s="51"/>
      <c r="F42" s="82"/>
      <c r="G42" s="51"/>
      <c r="H42" s="51"/>
      <c r="I42" s="82"/>
      <c r="J42" s="51"/>
      <c r="K42" s="51"/>
      <c r="L42" s="159"/>
      <c r="M42" s="51"/>
      <c r="N42" s="51"/>
      <c r="O42" s="82"/>
      <c r="P42" s="51"/>
      <c r="Q42" s="51"/>
      <c r="R42" s="82"/>
      <c r="S42" s="154"/>
      <c r="T42" s="154"/>
      <c r="U42" s="154"/>
      <c r="V42" s="154"/>
      <c r="W42" s="154"/>
      <c r="X42" s="154"/>
      <c r="Y42" s="186"/>
      <c r="Z42" s="186"/>
      <c r="AA42" s="186"/>
      <c r="AB42" s="186"/>
      <c r="AC42" s="186"/>
      <c r="AD42" s="186"/>
      <c r="AE42" s="186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</row>
    <row r="43" spans="1:68" s="158" customFormat="1" ht="4.5" customHeight="1" x14ac:dyDescent="0.25">
      <c r="A43" s="14"/>
      <c r="B43" s="164"/>
      <c r="C43" s="82"/>
      <c r="D43" s="87"/>
      <c r="E43" s="87"/>
      <c r="F43" s="82"/>
      <c r="G43" s="51"/>
      <c r="H43" s="51"/>
      <c r="I43" s="82"/>
      <c r="J43" s="87"/>
      <c r="K43" s="87"/>
      <c r="L43" s="82"/>
      <c r="M43" s="87"/>
      <c r="N43" s="87"/>
      <c r="O43" s="82"/>
      <c r="P43" s="87"/>
      <c r="Q43" s="87"/>
      <c r="R43" s="82"/>
      <c r="S43" s="154"/>
      <c r="T43" s="154"/>
      <c r="U43" s="154"/>
      <c r="V43" s="154"/>
      <c r="W43" s="154"/>
      <c r="X43" s="154"/>
      <c r="Y43" s="186"/>
      <c r="Z43" s="186"/>
      <c r="AA43" s="186"/>
      <c r="AB43" s="186"/>
      <c r="AC43" s="186"/>
      <c r="AD43" s="186"/>
      <c r="AE43" s="186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</row>
    <row r="44" spans="1:68" s="158" customFormat="1" ht="15" x14ac:dyDescent="0.25">
      <c r="A44" s="14"/>
      <c r="B44" s="89" t="s">
        <v>3</v>
      </c>
      <c r="C44" s="90"/>
      <c r="D44" s="45"/>
      <c r="E44" s="45"/>
      <c r="F44" s="82"/>
      <c r="G44" s="162"/>
      <c r="H44" s="165"/>
      <c r="I44" s="82"/>
      <c r="J44" s="45"/>
      <c r="K44" s="45"/>
      <c r="L44" s="90"/>
      <c r="M44" s="45"/>
      <c r="N44" s="45"/>
      <c r="O44" s="82"/>
      <c r="P44" s="45"/>
      <c r="Q44" s="45"/>
      <c r="R44" s="82"/>
      <c r="S44" s="154"/>
      <c r="T44" s="154"/>
      <c r="U44" s="154"/>
      <c r="V44" s="154"/>
      <c r="W44" s="154"/>
      <c r="X44" s="154"/>
      <c r="Y44" s="186"/>
      <c r="Z44" s="186"/>
      <c r="AA44" s="186"/>
      <c r="AB44" s="186"/>
      <c r="AC44" s="186"/>
      <c r="AD44" s="186"/>
      <c r="AE44" s="186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U44" s="158">
        <v>-37929.493320000001</v>
      </c>
      <c r="AX44" s="158">
        <v>-36111.899559999998</v>
      </c>
      <c r="BA44" s="158">
        <v>-780.12814000000003</v>
      </c>
      <c r="BD44" s="158">
        <v>-30035.946530000001</v>
      </c>
      <c r="BG44" s="158">
        <v>-25974.164970000002</v>
      </c>
      <c r="BJ44" s="158">
        <v>-2318.8748700000001</v>
      </c>
      <c r="BM44" s="158">
        <v>0</v>
      </c>
      <c r="BP44" s="158">
        <v>-1742.90669</v>
      </c>
    </row>
    <row r="45" spans="1:68" s="158" customFormat="1" ht="15" x14ac:dyDescent="0.25">
      <c r="A45" s="14"/>
      <c r="B45" s="81" t="s">
        <v>96</v>
      </c>
      <c r="C45" s="90"/>
      <c r="D45" s="45"/>
      <c r="E45" s="45"/>
      <c r="F45" s="82"/>
      <c r="G45" s="162"/>
      <c r="H45" s="165"/>
      <c r="I45" s="82"/>
      <c r="J45" s="45"/>
      <c r="K45" s="45"/>
      <c r="L45" s="90"/>
      <c r="M45" s="45"/>
      <c r="N45" s="45"/>
      <c r="O45" s="82"/>
      <c r="P45" s="45"/>
      <c r="Q45" s="45"/>
      <c r="R45" s="82"/>
      <c r="S45" s="154"/>
      <c r="T45" s="154"/>
      <c r="U45" s="154"/>
      <c r="V45" s="154"/>
      <c r="W45" s="154"/>
      <c r="X45" s="154"/>
      <c r="Y45" s="186"/>
      <c r="Z45" s="186"/>
      <c r="AA45" s="186"/>
      <c r="AB45" s="186"/>
      <c r="AC45" s="186"/>
      <c r="AD45" s="186"/>
      <c r="AE45" s="186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</row>
    <row r="46" spans="1:68" s="158" customFormat="1" ht="15" x14ac:dyDescent="0.25">
      <c r="A46" s="14"/>
      <c r="B46" s="81" t="s">
        <v>97</v>
      </c>
      <c r="C46" s="82"/>
      <c r="D46" s="45"/>
      <c r="E46" s="45"/>
      <c r="F46" s="82"/>
      <c r="G46" s="162"/>
      <c r="H46" s="165"/>
      <c r="I46" s="82"/>
      <c r="J46" s="45"/>
      <c r="K46" s="45"/>
      <c r="L46" s="82"/>
      <c r="M46" s="45"/>
      <c r="N46" s="45"/>
      <c r="O46" s="82"/>
      <c r="P46" s="45"/>
      <c r="Q46" s="45"/>
      <c r="R46" s="82"/>
      <c r="S46" s="154"/>
      <c r="T46" s="154"/>
      <c r="U46" s="154"/>
      <c r="V46" s="154"/>
      <c r="W46" s="154"/>
      <c r="X46" s="154"/>
      <c r="Y46" s="186"/>
      <c r="Z46" s="186"/>
      <c r="AA46" s="186"/>
      <c r="AB46" s="186"/>
      <c r="AC46" s="186"/>
      <c r="AD46" s="186"/>
      <c r="AE46" s="186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</row>
    <row r="47" spans="1:68" s="158" customFormat="1" ht="15" x14ac:dyDescent="0.25">
      <c r="A47" s="14"/>
      <c r="B47" s="81" t="s">
        <v>98</v>
      </c>
      <c r="C47" s="82"/>
      <c r="D47" s="45"/>
      <c r="E47" s="45"/>
      <c r="F47" s="82"/>
      <c r="G47" s="162"/>
      <c r="H47" s="165"/>
      <c r="I47" s="82"/>
      <c r="J47" s="45"/>
      <c r="K47" s="45"/>
      <c r="L47" s="82"/>
      <c r="M47" s="45"/>
      <c r="N47" s="45"/>
      <c r="O47" s="82"/>
      <c r="P47" s="45"/>
      <c r="Q47" s="45"/>
      <c r="R47" s="82"/>
      <c r="S47" s="154"/>
      <c r="T47" s="154"/>
      <c r="U47" s="154"/>
      <c r="V47" s="154"/>
      <c r="W47" s="154"/>
      <c r="X47" s="154"/>
      <c r="Y47" s="186"/>
      <c r="Z47" s="186"/>
      <c r="AA47" s="186"/>
      <c r="AB47" s="186"/>
      <c r="AC47" s="186"/>
      <c r="AD47" s="186"/>
      <c r="AE47" s="186"/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</row>
    <row r="48" spans="1:68" s="158" customFormat="1" ht="15" x14ac:dyDescent="0.25">
      <c r="A48" s="14"/>
      <c r="B48" s="81" t="s">
        <v>99</v>
      </c>
      <c r="C48" s="82"/>
      <c r="D48" s="45"/>
      <c r="E48" s="45"/>
      <c r="F48" s="82"/>
      <c r="G48" s="51"/>
      <c r="H48" s="55"/>
      <c r="I48" s="82"/>
      <c r="J48" s="45"/>
      <c r="K48" s="45"/>
      <c r="L48" s="82"/>
      <c r="M48" s="45"/>
      <c r="N48" s="45"/>
      <c r="O48" s="82"/>
      <c r="P48" s="45"/>
      <c r="Q48" s="45"/>
      <c r="R48" s="82"/>
      <c r="S48" s="154"/>
      <c r="T48" s="154"/>
      <c r="U48" s="154"/>
      <c r="V48" s="154"/>
      <c r="W48" s="154"/>
      <c r="X48" s="154"/>
      <c r="Y48" s="186"/>
      <c r="Z48" s="186"/>
      <c r="AA48" s="186"/>
      <c r="AB48" s="186"/>
      <c r="AC48" s="186"/>
      <c r="AD48" s="186"/>
      <c r="AE48" s="186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W48" s="158">
        <v>8.9911499999999993</v>
      </c>
    </row>
    <row r="49" spans="1:68" s="17" customFormat="1" ht="12.75" customHeight="1" x14ac:dyDescent="0.25">
      <c r="A49" s="14"/>
      <c r="B49" s="81" t="s">
        <v>100</v>
      </c>
      <c r="C49" s="82"/>
      <c r="D49" s="45"/>
      <c r="E49" s="45"/>
      <c r="F49" s="37"/>
      <c r="G49" s="37"/>
      <c r="H49" s="125"/>
      <c r="I49" s="37"/>
      <c r="J49" s="45"/>
      <c r="K49" s="45"/>
      <c r="L49" s="82"/>
      <c r="M49" s="45"/>
      <c r="N49" s="45"/>
      <c r="O49" s="37"/>
      <c r="P49" s="45"/>
      <c r="Q49" s="45"/>
      <c r="R49" s="37"/>
      <c r="Y49" s="144"/>
      <c r="Z49" s="144"/>
      <c r="AA49" s="144"/>
      <c r="AB49" s="144"/>
      <c r="AC49" s="144"/>
      <c r="AD49" s="144"/>
      <c r="AE49" s="144"/>
      <c r="AU49" s="17">
        <v>1218395.6497599999</v>
      </c>
      <c r="AW49" s="17">
        <v>100</v>
      </c>
      <c r="AX49" s="17">
        <v>949189.83777999994</v>
      </c>
      <c r="BA49" s="17">
        <v>119384.35799999999</v>
      </c>
      <c r="BD49" s="17">
        <v>3419454.8714299998</v>
      </c>
      <c r="BG49" s="17">
        <v>1327615.4808</v>
      </c>
      <c r="BJ49" s="17">
        <v>199452.36606</v>
      </c>
      <c r="BM49" s="17">
        <v>998004.61812</v>
      </c>
      <c r="BP49" s="17">
        <v>894382.40645000001</v>
      </c>
    </row>
    <row r="50" spans="1:68" s="158" customFormat="1" ht="12.75" customHeight="1" x14ac:dyDescent="0.25">
      <c r="A50" s="14"/>
      <c r="B50" s="81" t="s">
        <v>101</v>
      </c>
      <c r="C50" s="82"/>
      <c r="D50" s="45"/>
      <c r="E50" s="45"/>
      <c r="F50" s="95"/>
      <c r="G50" s="157"/>
      <c r="H50" s="71"/>
      <c r="I50" s="95"/>
      <c r="J50" s="45"/>
      <c r="K50" s="45"/>
      <c r="L50" s="82"/>
      <c r="M50" s="45"/>
      <c r="N50" s="45"/>
      <c r="O50" s="95"/>
      <c r="P50" s="45"/>
      <c r="Q50" s="45"/>
      <c r="R50" s="95"/>
      <c r="Y50" s="187"/>
      <c r="Z50" s="187"/>
      <c r="AA50" s="187"/>
      <c r="AB50" s="187"/>
      <c r="AC50" s="187"/>
      <c r="AD50" s="187"/>
      <c r="AE50" s="187"/>
      <c r="AU50" s="158">
        <v>100</v>
      </c>
      <c r="AX50" s="158">
        <v>77.904893863251374</v>
      </c>
      <c r="BA50" s="158">
        <v>9.7984885306769094</v>
      </c>
      <c r="BD50" s="158">
        <v>100</v>
      </c>
      <c r="BG50" s="158">
        <v>38.825354646215807</v>
      </c>
      <c r="BJ50" s="158">
        <v>5.832870254450528</v>
      </c>
      <c r="BM50" s="158">
        <v>29.186073676785774</v>
      </c>
      <c r="BP50" s="158">
        <v>26.155701422547899</v>
      </c>
    </row>
    <row r="51" spans="1:68" s="169" customFormat="1" ht="12.75" customHeight="1" x14ac:dyDescent="0.25">
      <c r="A51" s="166"/>
      <c r="B51" s="81" t="s">
        <v>102</v>
      </c>
      <c r="C51" s="82"/>
      <c r="D51" s="45"/>
      <c r="E51" s="45"/>
      <c r="F51" s="37"/>
      <c r="G51" s="167"/>
      <c r="H51" s="168"/>
      <c r="I51" s="37"/>
      <c r="J51" s="45"/>
      <c r="K51" s="45"/>
      <c r="L51" s="82"/>
      <c r="M51" s="45"/>
      <c r="N51" s="45"/>
      <c r="O51" s="37"/>
      <c r="P51" s="45"/>
      <c r="Q51" s="45"/>
      <c r="R51" s="37"/>
      <c r="Y51" s="188"/>
      <c r="Z51" s="188"/>
      <c r="AA51" s="188"/>
      <c r="AB51" s="188"/>
      <c r="AC51" s="188"/>
      <c r="AD51" s="188"/>
      <c r="AE51" s="188"/>
      <c r="AW51" s="169">
        <v>0</v>
      </c>
    </row>
    <row r="52" spans="1:68" ht="12.75" customHeight="1" x14ac:dyDescent="0.25">
      <c r="B52" s="81" t="s">
        <v>4</v>
      </c>
      <c r="C52" s="82"/>
      <c r="D52" s="45"/>
      <c r="E52" s="45"/>
      <c r="F52" s="37"/>
      <c r="G52" s="37"/>
      <c r="H52" s="125"/>
      <c r="I52" s="37"/>
      <c r="J52" s="45"/>
      <c r="K52" s="45"/>
      <c r="L52" s="82"/>
      <c r="M52" s="45"/>
      <c r="N52" s="45"/>
      <c r="O52" s="37"/>
      <c r="P52" s="45"/>
      <c r="Q52" s="45"/>
      <c r="R52" s="37"/>
      <c r="AU52" s="145">
        <v>774805.3152699999</v>
      </c>
      <c r="AW52" s="145">
        <v>0</v>
      </c>
      <c r="AX52" s="145">
        <v>524656.68339999998</v>
      </c>
      <c r="BA52" s="145">
        <v>115952.53343</v>
      </c>
      <c r="BD52" s="145">
        <v>2671220.2484300002</v>
      </c>
      <c r="BG52" s="145">
        <v>1162721.2600700001</v>
      </c>
      <c r="BJ52" s="145">
        <v>175301.29133000001</v>
      </c>
      <c r="BM52" s="145">
        <v>900354.60632999998</v>
      </c>
      <c r="BP52" s="145">
        <v>432843.0907</v>
      </c>
    </row>
    <row r="53" spans="1:68" s="154" customFormat="1" ht="12.75" customHeight="1" x14ac:dyDescent="0.25">
      <c r="A53" s="14"/>
      <c r="B53" s="81" t="s">
        <v>71</v>
      </c>
      <c r="C53" s="82"/>
      <c r="D53" s="45"/>
      <c r="E53" s="45"/>
      <c r="F53" s="46"/>
      <c r="G53" s="51"/>
      <c r="H53" s="55"/>
      <c r="I53" s="46"/>
      <c r="J53" s="45"/>
      <c r="K53" s="45"/>
      <c r="L53" s="82"/>
      <c r="M53" s="45"/>
      <c r="N53" s="45"/>
      <c r="O53" s="46"/>
      <c r="P53" s="45"/>
      <c r="Q53" s="45"/>
      <c r="R53" s="46"/>
      <c r="Y53" s="186"/>
      <c r="Z53" s="186"/>
      <c r="AA53" s="186"/>
      <c r="AB53" s="186"/>
      <c r="AC53" s="186"/>
      <c r="AD53" s="186"/>
      <c r="AE53" s="186"/>
      <c r="AU53" s="154">
        <v>0</v>
      </c>
      <c r="AW53" s="154">
        <v>0</v>
      </c>
      <c r="AX53" s="154">
        <v>0</v>
      </c>
      <c r="BA53" s="154">
        <v>0</v>
      </c>
      <c r="BD53" s="154">
        <v>161429.54887</v>
      </c>
      <c r="BG53" s="154">
        <v>0</v>
      </c>
      <c r="BJ53" s="154">
        <v>0</v>
      </c>
      <c r="BM53" s="154">
        <v>161429.54887</v>
      </c>
      <c r="BP53" s="154">
        <v>0</v>
      </c>
    </row>
    <row r="54" spans="1:68" s="154" customFormat="1" ht="12.75" customHeight="1" x14ac:dyDescent="0.25">
      <c r="A54" s="14"/>
      <c r="B54" s="81" t="s">
        <v>73</v>
      </c>
      <c r="C54" s="82"/>
      <c r="D54" s="45"/>
      <c r="E54" s="45"/>
      <c r="F54" s="100"/>
      <c r="G54" s="51"/>
      <c r="H54" s="55"/>
      <c r="I54" s="100"/>
      <c r="J54" s="45"/>
      <c r="K54" s="45"/>
      <c r="L54" s="82"/>
      <c r="M54" s="45"/>
      <c r="N54" s="45"/>
      <c r="O54" s="100"/>
      <c r="P54" s="45"/>
      <c r="Q54" s="45"/>
      <c r="R54" s="100"/>
      <c r="Y54" s="186"/>
      <c r="Z54" s="186"/>
      <c r="AA54" s="186"/>
      <c r="AB54" s="186"/>
      <c r="AC54" s="186"/>
      <c r="AD54" s="186"/>
      <c r="AE54" s="186"/>
      <c r="AU54" s="154">
        <v>0</v>
      </c>
      <c r="AW54" s="154">
        <v>0</v>
      </c>
      <c r="AX54" s="154">
        <v>0</v>
      </c>
      <c r="BA54" s="154">
        <v>0</v>
      </c>
      <c r="BD54" s="154">
        <v>346548.48907000001</v>
      </c>
      <c r="BG54" s="154">
        <v>0</v>
      </c>
      <c r="BJ54" s="154">
        <v>23642.9967</v>
      </c>
      <c r="BM54" s="154">
        <v>322905.49236999999</v>
      </c>
      <c r="BP54" s="154">
        <v>0</v>
      </c>
    </row>
    <row r="55" spans="1:68" s="154" customFormat="1" ht="12.75" customHeight="1" x14ac:dyDescent="0.25">
      <c r="A55" s="14"/>
      <c r="B55" s="81" t="s">
        <v>83</v>
      </c>
      <c r="C55" s="82"/>
      <c r="D55" s="45"/>
      <c r="E55" s="45"/>
      <c r="F55" s="100"/>
      <c r="G55" s="51"/>
      <c r="H55" s="55"/>
      <c r="I55" s="100"/>
      <c r="J55" s="45"/>
      <c r="K55" s="45"/>
      <c r="L55" s="82"/>
      <c r="M55" s="45"/>
      <c r="N55" s="45"/>
      <c r="O55" s="100"/>
      <c r="P55" s="45"/>
      <c r="Q55" s="45"/>
      <c r="R55" s="100"/>
      <c r="X55" s="170"/>
      <c r="Y55" s="186"/>
      <c r="Z55" s="186"/>
      <c r="AA55" s="186"/>
      <c r="AB55" s="186"/>
      <c r="AC55" s="186"/>
      <c r="AD55" s="186"/>
      <c r="AE55" s="186"/>
      <c r="AU55" s="154">
        <v>762564.43831</v>
      </c>
      <c r="AW55" s="154">
        <v>0</v>
      </c>
      <c r="AX55" s="154">
        <v>516224.98366999999</v>
      </c>
      <c r="BA55" s="154">
        <v>114781.67894</v>
      </c>
      <c r="BD55" s="154">
        <v>1987875.2538100001</v>
      </c>
      <c r="BG55" s="154">
        <v>1162104.2600700001</v>
      </c>
      <c r="BJ55" s="154">
        <v>124999.99999</v>
      </c>
      <c r="BM55" s="154">
        <v>267927.90305000002</v>
      </c>
      <c r="BP55" s="154">
        <v>432843.0907</v>
      </c>
    </row>
    <row r="56" spans="1:68" s="154" customFormat="1" ht="12.75" customHeight="1" x14ac:dyDescent="0.25">
      <c r="A56" s="14"/>
      <c r="B56" s="81" t="s">
        <v>22</v>
      </c>
      <c r="C56" s="82"/>
      <c r="D56" s="45"/>
      <c r="E56" s="45"/>
      <c r="F56" s="100"/>
      <c r="G56" s="51"/>
      <c r="H56" s="55"/>
      <c r="I56" s="100"/>
      <c r="J56" s="45"/>
      <c r="K56" s="45"/>
      <c r="L56" s="82"/>
      <c r="M56" s="45"/>
      <c r="N56" s="45"/>
      <c r="O56" s="100"/>
      <c r="P56" s="45"/>
      <c r="Q56" s="45"/>
      <c r="R56" s="100"/>
      <c r="X56" s="170"/>
      <c r="Y56" s="189"/>
      <c r="Z56" s="186"/>
      <c r="AA56" s="186"/>
      <c r="AB56" s="186"/>
      <c r="AC56" s="186"/>
      <c r="AD56" s="186"/>
      <c r="AE56" s="186"/>
      <c r="AU56" s="154">
        <v>5307.7931599999993</v>
      </c>
      <c r="AX56" s="154">
        <v>2951.5598799999998</v>
      </c>
      <c r="BA56" s="154">
        <v>0</v>
      </c>
      <c r="BD56" s="154">
        <v>0</v>
      </c>
      <c r="BG56" s="154">
        <v>0</v>
      </c>
      <c r="BJ56" s="154">
        <v>0</v>
      </c>
      <c r="BM56" s="154">
        <v>0</v>
      </c>
      <c r="BP56" s="154">
        <v>0</v>
      </c>
    </row>
    <row r="57" spans="1:68" s="154" customFormat="1" ht="12.75" customHeight="1" x14ac:dyDescent="0.25">
      <c r="A57" s="14"/>
      <c r="B57" s="81" t="s">
        <v>92</v>
      </c>
      <c r="C57" s="82"/>
      <c r="D57" s="45"/>
      <c r="E57" s="45"/>
      <c r="F57" s="100"/>
      <c r="G57" s="51"/>
      <c r="H57" s="55"/>
      <c r="I57" s="100"/>
      <c r="J57" s="45"/>
      <c r="K57" s="45"/>
      <c r="L57" s="82"/>
      <c r="M57" s="45"/>
      <c r="N57" s="45"/>
      <c r="O57" s="100"/>
      <c r="P57" s="45"/>
      <c r="Q57" s="45"/>
      <c r="R57" s="100"/>
      <c r="X57" s="160"/>
      <c r="Y57" s="190"/>
      <c r="Z57" s="186"/>
      <c r="AA57" s="186"/>
      <c r="AB57" s="186"/>
      <c r="AC57" s="186"/>
      <c r="AD57" s="186"/>
      <c r="AE57" s="186"/>
      <c r="AW57" s="154">
        <v>0</v>
      </c>
    </row>
    <row r="58" spans="1:68" s="154" customFormat="1" ht="12.75" customHeight="1" x14ac:dyDescent="0.25">
      <c r="A58" s="14"/>
      <c r="B58" s="81" t="s">
        <v>90</v>
      </c>
      <c r="C58" s="82"/>
      <c r="D58" s="45"/>
      <c r="E58" s="45"/>
      <c r="F58" s="37"/>
      <c r="G58" s="37"/>
      <c r="H58" s="125"/>
      <c r="I58" s="37"/>
      <c r="J58" s="45"/>
      <c r="K58" s="45"/>
      <c r="L58" s="82"/>
      <c r="M58" s="45"/>
      <c r="N58" s="45"/>
      <c r="O58" s="37"/>
      <c r="P58" s="45"/>
      <c r="Q58" s="45"/>
      <c r="R58" s="37"/>
      <c r="Y58" s="186"/>
      <c r="Z58" s="186"/>
      <c r="AA58" s="186"/>
      <c r="AB58" s="186"/>
      <c r="AC58" s="186"/>
      <c r="AD58" s="186"/>
      <c r="AE58" s="186"/>
      <c r="AU58" s="154">
        <v>11535.84849</v>
      </c>
      <c r="AW58" s="154">
        <v>0</v>
      </c>
      <c r="AX58" s="154">
        <v>8370.3547600000002</v>
      </c>
      <c r="BA58" s="154">
        <v>0</v>
      </c>
      <c r="BD58" s="154">
        <v>123163.45396</v>
      </c>
      <c r="BG58" s="154">
        <v>108381.44475</v>
      </c>
      <c r="BJ58" s="154">
        <v>963.61330999999996</v>
      </c>
      <c r="BM58" s="154">
        <v>287.36103000000003</v>
      </c>
      <c r="BP58" s="154">
        <v>13531.03487</v>
      </c>
    </row>
    <row r="59" spans="1:68" s="154" customFormat="1" ht="15" x14ac:dyDescent="0.25">
      <c r="A59" s="14"/>
      <c r="B59" s="81" t="s">
        <v>91</v>
      </c>
      <c r="C59" s="82"/>
      <c r="D59" s="45"/>
      <c r="E59" s="45"/>
      <c r="F59" s="37"/>
      <c r="G59" s="157"/>
      <c r="H59" s="71"/>
      <c r="I59" s="37"/>
      <c r="J59" s="45"/>
      <c r="K59" s="45"/>
      <c r="L59" s="82"/>
      <c r="M59" s="45"/>
      <c r="N59" s="45"/>
      <c r="O59" s="37"/>
      <c r="P59" s="45"/>
      <c r="Q59" s="45"/>
      <c r="R59" s="37"/>
      <c r="X59" s="171"/>
      <c r="Y59" s="191"/>
      <c r="Z59" s="186"/>
      <c r="AA59" s="186"/>
      <c r="AB59" s="186"/>
      <c r="AC59" s="186"/>
      <c r="AD59" s="186"/>
      <c r="AE59" s="186"/>
      <c r="AU59" s="154">
        <v>8165.4937300000001</v>
      </c>
      <c r="AW59" s="154">
        <v>0</v>
      </c>
      <c r="AX59" s="154">
        <v>5000</v>
      </c>
      <c r="BA59" s="154">
        <v>0</v>
      </c>
      <c r="BD59" s="154">
        <v>282.16154999999998</v>
      </c>
      <c r="BG59" s="154">
        <v>0</v>
      </c>
      <c r="BJ59" s="154">
        <v>0</v>
      </c>
      <c r="BM59" s="154">
        <v>282.16154999999998</v>
      </c>
      <c r="BP59" s="154">
        <v>0</v>
      </c>
    </row>
    <row r="60" spans="1:68" s="154" customFormat="1" ht="15" x14ac:dyDescent="0.25">
      <c r="A60" s="14"/>
      <c r="B60" s="81" t="s">
        <v>89</v>
      </c>
      <c r="C60" s="82"/>
      <c r="D60" s="45"/>
      <c r="E60" s="45"/>
      <c r="F60" s="86"/>
      <c r="G60" s="157"/>
      <c r="H60" s="71"/>
      <c r="I60" s="86"/>
      <c r="J60" s="45"/>
      <c r="K60" s="45"/>
      <c r="L60" s="82"/>
      <c r="M60" s="45"/>
      <c r="N60" s="45"/>
      <c r="O60" s="86"/>
      <c r="P60" s="45"/>
      <c r="Q60" s="45"/>
      <c r="R60" s="86"/>
      <c r="X60" s="170"/>
      <c r="Y60" s="192"/>
      <c r="Z60" s="186"/>
      <c r="AA60" s="186"/>
      <c r="AB60" s="186"/>
      <c r="AC60" s="186"/>
      <c r="AD60" s="186"/>
      <c r="AE60" s="186"/>
      <c r="AU60" s="154">
        <v>0</v>
      </c>
      <c r="AX60" s="154">
        <v>0</v>
      </c>
      <c r="BA60" s="154">
        <v>0</v>
      </c>
      <c r="BD60" s="154">
        <v>122881.29240999999</v>
      </c>
      <c r="BG60" s="154">
        <v>108381.44475</v>
      </c>
      <c r="BJ60" s="154">
        <v>963.61330999999996</v>
      </c>
      <c r="BM60" s="154">
        <v>5.1994800000000003</v>
      </c>
      <c r="BP60" s="154">
        <v>13531.03487</v>
      </c>
    </row>
    <row r="61" spans="1:68" s="154" customFormat="1" ht="5.25" customHeight="1" x14ac:dyDescent="0.25">
      <c r="A61" s="14"/>
      <c r="B61" s="61"/>
      <c r="C61" s="37"/>
      <c r="D61" s="87"/>
      <c r="E61" s="87"/>
      <c r="F61" s="86"/>
      <c r="G61" s="157"/>
      <c r="H61" s="71"/>
      <c r="I61" s="86"/>
      <c r="J61" s="87"/>
      <c r="K61" s="87"/>
      <c r="L61" s="37"/>
      <c r="M61" s="87"/>
      <c r="N61" s="87"/>
      <c r="O61" s="86"/>
      <c r="P61" s="87"/>
      <c r="Q61" s="87"/>
      <c r="R61" s="86"/>
      <c r="X61" s="170"/>
      <c r="Y61" s="186"/>
      <c r="Z61" s="186"/>
      <c r="AA61" s="186"/>
      <c r="AB61" s="186"/>
      <c r="AC61" s="186"/>
      <c r="AD61" s="186"/>
      <c r="AE61" s="186"/>
      <c r="AW61" s="154">
        <v>71.354209999999995</v>
      </c>
    </row>
    <row r="62" spans="1:68" s="154" customFormat="1" ht="15.75" customHeight="1" x14ac:dyDescent="0.25">
      <c r="A62" s="14"/>
      <c r="B62" s="94" t="s">
        <v>5</v>
      </c>
      <c r="C62" s="95"/>
      <c r="D62" s="63"/>
      <c r="E62" s="63"/>
      <c r="F62" s="37"/>
      <c r="G62" s="37"/>
      <c r="H62" s="125"/>
      <c r="I62" s="37"/>
      <c r="J62" s="63"/>
      <c r="K62" s="63"/>
      <c r="L62" s="95"/>
      <c r="M62" s="63"/>
      <c r="N62" s="63"/>
      <c r="O62" s="37"/>
      <c r="P62" s="63"/>
      <c r="Q62" s="63"/>
      <c r="R62" s="37"/>
      <c r="Y62" s="186"/>
      <c r="Z62" s="186"/>
      <c r="AA62" s="186"/>
      <c r="AB62" s="186"/>
      <c r="AC62" s="186"/>
      <c r="AD62" s="186"/>
      <c r="AE62" s="186"/>
      <c r="AU62" s="154">
        <v>224103.25583000001</v>
      </c>
      <c r="AX62" s="154">
        <v>181092.2807</v>
      </c>
      <c r="BA62" s="154">
        <v>12199.9859</v>
      </c>
      <c r="BD62" s="154">
        <v>1719863.8177300002</v>
      </c>
      <c r="BG62" s="154">
        <v>818338.22071000002</v>
      </c>
      <c r="BJ62" s="154">
        <v>82192.116940000007</v>
      </c>
      <c r="BM62" s="154">
        <v>414253.68472000002</v>
      </c>
      <c r="BP62" s="154">
        <v>405079.79535999999</v>
      </c>
    </row>
    <row r="63" spans="1:68" s="154" customFormat="1" ht="1.5" customHeight="1" x14ac:dyDescent="0.25">
      <c r="A63" s="14"/>
      <c r="B63" s="24" t="s">
        <v>32</v>
      </c>
      <c r="C63" s="37"/>
      <c r="D63" s="72"/>
      <c r="E63" s="72"/>
      <c r="F63" s="105"/>
      <c r="G63" s="51"/>
      <c r="H63" s="55"/>
      <c r="I63" s="105"/>
      <c r="J63" s="72"/>
      <c r="K63" s="72"/>
      <c r="L63" s="37"/>
      <c r="M63" s="72"/>
      <c r="N63" s="72"/>
      <c r="O63" s="105"/>
      <c r="P63" s="72"/>
      <c r="Q63" s="72"/>
      <c r="R63" s="105"/>
      <c r="Y63" s="186"/>
      <c r="Z63" s="186"/>
      <c r="AA63" s="186"/>
      <c r="AB63" s="186"/>
      <c r="AC63" s="186"/>
      <c r="AD63" s="186"/>
      <c r="AE63" s="186"/>
      <c r="AW63" s="154">
        <v>40</v>
      </c>
    </row>
    <row r="64" spans="1:68" s="154" customFormat="1" ht="3.75" customHeight="1" x14ac:dyDescent="0.25">
      <c r="A64" s="14"/>
      <c r="B64" s="61"/>
      <c r="C64" s="37"/>
      <c r="D64" s="37"/>
      <c r="E64" s="37"/>
      <c r="F64" s="37"/>
      <c r="G64" s="37"/>
      <c r="H64" s="125"/>
      <c r="I64" s="37"/>
      <c r="J64" s="37"/>
      <c r="K64" s="37"/>
      <c r="L64" s="37"/>
      <c r="M64" s="37"/>
      <c r="N64" s="37"/>
      <c r="O64" s="37"/>
      <c r="P64" s="37"/>
      <c r="Q64" s="37"/>
      <c r="R64" s="37"/>
      <c r="Y64" s="186"/>
      <c r="Z64" s="186"/>
      <c r="AA64" s="186"/>
      <c r="AB64" s="186"/>
      <c r="AC64" s="186"/>
      <c r="AD64" s="186"/>
      <c r="AE64" s="186"/>
      <c r="AU64" s="154">
        <v>147793.79697</v>
      </c>
      <c r="AW64" s="154">
        <v>31.354209999999998</v>
      </c>
      <c r="AX64" s="154">
        <v>115000</v>
      </c>
      <c r="BA64" s="154">
        <v>8530</v>
      </c>
      <c r="BD64" s="154">
        <v>931556.5925400001</v>
      </c>
      <c r="BG64" s="154">
        <v>400000</v>
      </c>
      <c r="BJ64" s="154">
        <v>30000</v>
      </c>
      <c r="BM64" s="154">
        <v>254296.67954000001</v>
      </c>
      <c r="BP64" s="154">
        <v>247259.913</v>
      </c>
    </row>
    <row r="65" spans="1:68" s="154" customFormat="1" ht="15" x14ac:dyDescent="0.25">
      <c r="A65" s="14"/>
      <c r="B65" s="50" t="s">
        <v>6</v>
      </c>
      <c r="C65" s="46"/>
      <c r="D65" s="45"/>
      <c r="E65" s="45"/>
      <c r="F65" s="37"/>
      <c r="G65" s="157"/>
      <c r="H65" s="71"/>
      <c r="I65" s="37"/>
      <c r="J65" s="45"/>
      <c r="K65" s="45"/>
      <c r="L65" s="46"/>
      <c r="M65" s="45"/>
      <c r="N65" s="45"/>
      <c r="O65" s="37"/>
      <c r="P65" s="45"/>
      <c r="Q65" s="45"/>
      <c r="R65" s="37"/>
      <c r="Y65" s="186"/>
      <c r="Z65" s="191"/>
      <c r="AA65" s="186"/>
      <c r="AB65" s="186"/>
      <c r="AC65" s="186"/>
      <c r="AD65" s="186"/>
      <c r="AE65" s="186"/>
      <c r="AU65" s="154">
        <v>61427.591879999993</v>
      </c>
      <c r="AW65" s="154">
        <v>-0.671520000000001</v>
      </c>
      <c r="AX65" s="154">
        <v>53291.341119999997</v>
      </c>
      <c r="BA65" s="154">
        <v>3224.3820500000002</v>
      </c>
      <c r="BD65" s="154">
        <v>149866.60102</v>
      </c>
      <c r="BG65" s="154">
        <v>48094.591890000003</v>
      </c>
      <c r="BJ65" s="154">
        <v>22270.871790000001</v>
      </c>
      <c r="BM65" s="154">
        <v>0.23916000000000001</v>
      </c>
      <c r="BP65" s="154">
        <v>79500.898180000004</v>
      </c>
    </row>
    <row r="66" spans="1:68" s="154" customFormat="1" ht="15" x14ac:dyDescent="0.25">
      <c r="A66" s="14"/>
      <c r="B66" s="99" t="s">
        <v>35</v>
      </c>
      <c r="C66" s="100"/>
      <c r="D66" s="45"/>
      <c r="E66" s="45"/>
      <c r="F66" s="37"/>
      <c r="G66" s="157"/>
      <c r="H66" s="71"/>
      <c r="I66" s="37"/>
      <c r="J66" s="45"/>
      <c r="K66" s="45"/>
      <c r="L66" s="100"/>
      <c r="M66" s="45"/>
      <c r="N66" s="45"/>
      <c r="O66" s="37"/>
      <c r="P66" s="45"/>
      <c r="Q66" s="45"/>
      <c r="R66" s="37"/>
      <c r="Y66" s="186"/>
      <c r="Z66" s="186"/>
      <c r="AA66" s="186"/>
      <c r="AB66" s="186"/>
      <c r="AC66" s="186"/>
      <c r="AD66" s="186"/>
      <c r="AE66" s="186"/>
      <c r="AU66" s="154">
        <v>46528.360080000013</v>
      </c>
      <c r="AX66" s="154">
        <v>43523.40552</v>
      </c>
      <c r="BA66" s="154">
        <v>1510.1328199999989</v>
      </c>
      <c r="BD66" s="154">
        <v>60353.108070000017</v>
      </c>
      <c r="BG66" s="154">
        <v>20572.173909999998</v>
      </c>
      <c r="BJ66" s="154">
        <v>4891.1598399999984</v>
      </c>
      <c r="BM66" s="154">
        <v>-712.25441000000865</v>
      </c>
      <c r="BP66" s="154">
        <v>35602.028729999998</v>
      </c>
    </row>
    <row r="67" spans="1:68" s="154" customFormat="1" ht="14.25" customHeight="1" x14ac:dyDescent="0.25">
      <c r="A67" s="14"/>
      <c r="B67" s="99" t="s">
        <v>33</v>
      </c>
      <c r="C67" s="100"/>
      <c r="D67" s="45"/>
      <c r="E67" s="45"/>
      <c r="F67" s="37"/>
      <c r="G67" s="157"/>
      <c r="H67" s="71"/>
      <c r="I67" s="37"/>
      <c r="J67" s="45"/>
      <c r="K67" s="45"/>
      <c r="L67" s="100"/>
      <c r="M67" s="45"/>
      <c r="N67" s="45"/>
      <c r="O67" s="37"/>
      <c r="P67" s="45"/>
      <c r="Q67" s="45"/>
      <c r="R67" s="37"/>
      <c r="Y67" s="186"/>
      <c r="Z67" s="186"/>
      <c r="AA67" s="186"/>
      <c r="AB67" s="186"/>
      <c r="AC67" s="186"/>
      <c r="AD67" s="186"/>
      <c r="AE67" s="186"/>
      <c r="AW67" s="154">
        <v>2.7519900000000064</v>
      </c>
    </row>
    <row r="68" spans="1:68" s="154" customFormat="1" ht="14.25" customHeight="1" x14ac:dyDescent="0.25">
      <c r="A68" s="14"/>
      <c r="B68" s="81" t="s">
        <v>7</v>
      </c>
      <c r="C68" s="100"/>
      <c r="D68" s="45"/>
      <c r="E68" s="45"/>
      <c r="F68" s="37"/>
      <c r="G68" s="37"/>
      <c r="H68" s="125"/>
      <c r="I68" s="37"/>
      <c r="J68" s="45"/>
      <c r="K68" s="45"/>
      <c r="L68" s="100"/>
      <c r="M68" s="45"/>
      <c r="N68" s="45"/>
      <c r="O68" s="37"/>
      <c r="P68" s="45"/>
      <c r="Q68" s="45"/>
      <c r="R68" s="37"/>
      <c r="Y68" s="186"/>
      <c r="Z68" s="186"/>
      <c r="AA68" s="186"/>
      <c r="AB68" s="186"/>
      <c r="AC68" s="186"/>
      <c r="AD68" s="186"/>
      <c r="AE68" s="186"/>
      <c r="AU68" s="154">
        <v>32682.861120000016</v>
      </c>
      <c r="AX68" s="154">
        <v>31246.257750000019</v>
      </c>
      <c r="BA68" s="154">
        <v>1008.4107200000017</v>
      </c>
      <c r="BD68" s="154">
        <v>66570.239760000026</v>
      </c>
      <c r="BG68" s="154">
        <v>53047.852660000004</v>
      </c>
      <c r="BJ68" s="154">
        <v>-3510.2297900000012</v>
      </c>
      <c r="BM68" s="154">
        <v>-10816.44464999999</v>
      </c>
      <c r="BP68" s="154">
        <v>27849.061540000002</v>
      </c>
    </row>
    <row r="69" spans="1:68" s="154" customFormat="1" ht="14.25" customHeight="1" x14ac:dyDescent="0.25">
      <c r="A69" s="14"/>
      <c r="B69" s="99" t="s">
        <v>62</v>
      </c>
      <c r="C69" s="100"/>
      <c r="D69" s="45"/>
      <c r="E69" s="45"/>
      <c r="F69" s="105"/>
      <c r="G69" s="51"/>
      <c r="H69" s="55"/>
      <c r="I69" s="105"/>
      <c r="J69" s="45"/>
      <c r="K69" s="45"/>
      <c r="L69" s="100"/>
      <c r="M69" s="45"/>
      <c r="N69" s="45"/>
      <c r="O69" s="105"/>
      <c r="P69" s="45"/>
      <c r="Q69" s="45"/>
      <c r="R69" s="105"/>
      <c r="Y69" s="186"/>
      <c r="Z69" s="186"/>
      <c r="AA69" s="186"/>
      <c r="AB69" s="186"/>
      <c r="AC69" s="186"/>
      <c r="AD69" s="186"/>
      <c r="AE69" s="186"/>
    </row>
    <row r="70" spans="1:68" ht="3.95" customHeight="1" x14ac:dyDescent="0.25">
      <c r="B70" s="61"/>
      <c r="C70" s="37"/>
      <c r="D70" s="87"/>
      <c r="E70" s="87"/>
      <c r="F70" s="37"/>
      <c r="G70" s="37"/>
      <c r="H70" s="125"/>
      <c r="I70" s="37"/>
      <c r="J70" s="87"/>
      <c r="K70" s="87"/>
      <c r="L70" s="37"/>
      <c r="M70" s="87"/>
      <c r="N70" s="87"/>
      <c r="O70" s="37"/>
      <c r="P70" s="87"/>
      <c r="Q70" s="87"/>
      <c r="R70" s="37"/>
      <c r="AW70" s="145">
        <v>18.023462842076192</v>
      </c>
    </row>
    <row r="71" spans="1:68" ht="15" x14ac:dyDescent="0.25">
      <c r="B71" s="24" t="s">
        <v>26</v>
      </c>
      <c r="C71" s="37"/>
      <c r="D71" s="63"/>
      <c r="E71" s="63"/>
      <c r="F71" s="105"/>
      <c r="G71" s="110"/>
      <c r="H71" s="172"/>
      <c r="I71" s="105"/>
      <c r="J71" s="63"/>
      <c r="K71" s="63"/>
      <c r="L71" s="37"/>
      <c r="M71" s="63"/>
      <c r="N71" s="63"/>
      <c r="O71" s="105"/>
      <c r="P71" s="63"/>
      <c r="Q71" s="63"/>
      <c r="R71" s="105"/>
      <c r="AU71" s="145">
        <v>96.797508299240846</v>
      </c>
      <c r="AW71" s="145">
        <v>1</v>
      </c>
      <c r="AX71" s="145">
        <v>98.989324832674129</v>
      </c>
      <c r="BA71" s="145">
        <v>90.631250277889436</v>
      </c>
      <c r="BD71" s="145">
        <v>88.367568766480986</v>
      </c>
      <c r="BG71" s="145">
        <v>92.822752942547567</v>
      </c>
      <c r="BJ71" s="145">
        <v>77.870754558400776</v>
      </c>
      <c r="BM71" s="145">
        <v>77.745380637281045</v>
      </c>
      <c r="BP71" s="145">
        <v>94.401530765100929</v>
      </c>
    </row>
    <row r="72" spans="1:68" ht="15" x14ac:dyDescent="0.25">
      <c r="B72" s="102" t="s">
        <v>8</v>
      </c>
      <c r="C72" s="86"/>
      <c r="D72" s="63"/>
      <c r="E72" s="63"/>
      <c r="F72" s="173"/>
      <c r="G72" s="174"/>
      <c r="H72" s="112"/>
      <c r="I72" s="173"/>
      <c r="J72" s="63"/>
      <c r="K72" s="63"/>
      <c r="L72" s="86"/>
      <c r="M72" s="63"/>
      <c r="N72" s="63"/>
      <c r="O72" s="173"/>
      <c r="P72" s="63"/>
      <c r="Q72" s="63"/>
      <c r="R72" s="174">
        <v>0</v>
      </c>
      <c r="AU72" s="145">
        <v>4.9685441865508988</v>
      </c>
      <c r="AW72" s="145">
        <v>1</v>
      </c>
      <c r="AX72" s="145">
        <v>4.6814905274842582</v>
      </c>
      <c r="BA72" s="145">
        <v>6.6924992091759687</v>
      </c>
      <c r="BD72" s="145">
        <v>7.9379409989752441</v>
      </c>
      <c r="BG72" s="145">
        <v>7.6056697720066762</v>
      </c>
      <c r="BJ72" s="145">
        <v>11.571585780549116</v>
      </c>
      <c r="BM72" s="145">
        <v>15.79941319624753</v>
      </c>
      <c r="BP72" s="145">
        <v>0</v>
      </c>
    </row>
    <row r="73" spans="1:68" ht="15" x14ac:dyDescent="0.25">
      <c r="B73" s="102" t="s">
        <v>9</v>
      </c>
      <c r="C73" s="86"/>
      <c r="D73" s="63"/>
      <c r="E73" s="63"/>
      <c r="F73" s="73"/>
      <c r="G73" s="72"/>
      <c r="H73" s="97"/>
      <c r="I73" s="73"/>
      <c r="J73" s="63"/>
      <c r="K73" s="63"/>
      <c r="L73" s="86"/>
      <c r="M73" s="63"/>
      <c r="N73" s="63"/>
      <c r="O73" s="73"/>
      <c r="P73" s="63"/>
      <c r="Q73" s="63"/>
      <c r="R73" s="37"/>
      <c r="X73" s="170"/>
      <c r="Y73" s="191"/>
      <c r="AU73" s="145">
        <v>2.4685248102638644</v>
      </c>
      <c r="AW73" s="145">
        <v>1</v>
      </c>
      <c r="AX73" s="145">
        <v>1.0711228550166885</v>
      </c>
      <c r="BA73" s="145">
        <v>2.0010825092274311</v>
      </c>
      <c r="BD73" s="145">
        <v>7.8751094710724416</v>
      </c>
      <c r="BG73" s="145">
        <v>7.2861192159415982</v>
      </c>
      <c r="BJ73" s="145">
        <v>12.287481780147729</v>
      </c>
      <c r="BM73" s="145">
        <v>19.184772614377959</v>
      </c>
      <c r="BP73" s="145">
        <v>0</v>
      </c>
    </row>
    <row r="74" spans="1:68" ht="15" x14ac:dyDescent="0.25">
      <c r="B74" s="61"/>
      <c r="C74" s="37"/>
      <c r="D74" s="87"/>
      <c r="E74" s="87"/>
      <c r="F74" s="73"/>
      <c r="G74" s="72"/>
      <c r="H74" s="97"/>
      <c r="I74" s="73"/>
      <c r="J74" s="87"/>
      <c r="K74" s="87"/>
      <c r="L74" s="37"/>
      <c r="M74" s="87"/>
      <c r="N74" s="87"/>
      <c r="O74" s="73"/>
      <c r="P74" s="87"/>
      <c r="Q74" s="87"/>
      <c r="R74" s="37"/>
      <c r="X74" s="170"/>
      <c r="Y74" s="191"/>
      <c r="AU74" s="145">
        <v>4.9654614602665639</v>
      </c>
      <c r="AW74" s="145">
        <v>1</v>
      </c>
      <c r="AX74" s="145">
        <v>4.8942041116124404</v>
      </c>
      <c r="BA74" s="145">
        <v>6.5869753302061742</v>
      </c>
      <c r="BD74" s="145">
        <v>16.399462749457541</v>
      </c>
      <c r="BG74" s="145">
        <v>0</v>
      </c>
      <c r="BJ74" s="145">
        <v>0</v>
      </c>
      <c r="BM74" s="145">
        <v>16.399462749457541</v>
      </c>
      <c r="BP74" s="145">
        <v>0</v>
      </c>
    </row>
    <row r="75" spans="1:68" ht="15" x14ac:dyDescent="0.25">
      <c r="B75" s="104" t="s">
        <v>10</v>
      </c>
      <c r="C75" s="105"/>
      <c r="D75" s="45"/>
      <c r="E75" s="45"/>
      <c r="F75" s="73"/>
      <c r="G75" s="72"/>
      <c r="H75" s="97"/>
      <c r="I75" s="73"/>
      <c r="J75" s="45"/>
      <c r="K75" s="45"/>
      <c r="L75" s="105"/>
      <c r="M75" s="45"/>
      <c r="N75" s="45"/>
      <c r="O75" s="73"/>
      <c r="P75" s="45"/>
      <c r="Q75" s="45"/>
      <c r="R75" s="37"/>
      <c r="Y75" s="190"/>
      <c r="AU75" s="145">
        <v>9.3786368659359933</v>
      </c>
      <c r="AW75" s="145">
        <v>1</v>
      </c>
      <c r="AX75" s="145">
        <v>0</v>
      </c>
      <c r="BA75" s="145">
        <v>0</v>
      </c>
      <c r="BD75" s="145">
        <v>4.6762048597745443</v>
      </c>
      <c r="BG75" s="145">
        <v>0</v>
      </c>
      <c r="BJ75" s="145">
        <v>4.6762048597745443</v>
      </c>
      <c r="BM75" s="145">
        <v>0</v>
      </c>
      <c r="BP75" s="145">
        <v>0</v>
      </c>
    </row>
    <row r="76" spans="1:68" ht="15" x14ac:dyDescent="0.25">
      <c r="B76" s="61"/>
      <c r="C76" s="37"/>
      <c r="D76" s="87"/>
      <c r="E76" s="87"/>
      <c r="F76" s="73"/>
      <c r="G76" s="72"/>
      <c r="H76" s="97"/>
      <c r="I76" s="73"/>
      <c r="J76" s="87"/>
      <c r="K76" s="87"/>
      <c r="L76" s="37"/>
      <c r="M76" s="87"/>
      <c r="N76" s="87"/>
      <c r="O76" s="73"/>
      <c r="P76" s="87"/>
      <c r="Q76" s="87"/>
      <c r="R76" s="37"/>
      <c r="X76" s="170"/>
      <c r="Y76" s="192"/>
      <c r="AU76" s="145">
        <v>11.466509962492735</v>
      </c>
      <c r="AW76" s="145">
        <v>1</v>
      </c>
      <c r="AX76" s="145">
        <v>0</v>
      </c>
      <c r="BA76" s="145">
        <v>12.378348775873487</v>
      </c>
      <c r="BD76" s="145">
        <v>7.6588160769741345</v>
      </c>
      <c r="BG76" s="145">
        <v>18.01575878579828</v>
      </c>
      <c r="BJ76" s="145">
        <v>0</v>
      </c>
      <c r="BM76" s="145">
        <v>6.1301603478843738</v>
      </c>
      <c r="BP76" s="145">
        <v>0</v>
      </c>
    </row>
    <row r="77" spans="1:68" ht="15" x14ac:dyDescent="0.25">
      <c r="B77" s="24" t="s">
        <v>11</v>
      </c>
      <c r="C77" s="37"/>
      <c r="D77" s="63"/>
      <c r="E77" s="63"/>
      <c r="F77" s="73"/>
      <c r="G77" s="72"/>
      <c r="H77" s="97"/>
      <c r="I77" s="73"/>
      <c r="J77" s="63"/>
      <c r="K77" s="63"/>
      <c r="L77" s="37"/>
      <c r="M77" s="63"/>
      <c r="N77" s="63"/>
      <c r="O77" s="73"/>
      <c r="P77" s="63"/>
      <c r="Q77" s="63"/>
      <c r="R77" s="37"/>
      <c r="X77" s="170"/>
      <c r="AU77" s="145">
        <v>45.368021540202143</v>
      </c>
      <c r="AW77" s="145">
        <v>161.74189773803721</v>
      </c>
      <c r="AX77" s="145">
        <v>51.314692032075158</v>
      </c>
      <c r="BA77" s="145">
        <v>33.539440699654911</v>
      </c>
      <c r="BD77" s="145">
        <v>33.114520638583208</v>
      </c>
      <c r="BG77" s="145">
        <v>24.22534512201586</v>
      </c>
      <c r="BJ77" s="145">
        <v>98.587226566104917</v>
      </c>
      <c r="BM77" s="145">
        <v>16.292697215584937</v>
      </c>
      <c r="BP77" s="145">
        <v>198.00215136407903</v>
      </c>
    </row>
    <row r="78" spans="1:68" ht="15" x14ac:dyDescent="0.25">
      <c r="B78" s="24" t="s">
        <v>12</v>
      </c>
      <c r="C78" s="37"/>
      <c r="D78" s="63"/>
      <c r="E78" s="63"/>
      <c r="F78" s="73"/>
      <c r="G78" s="72"/>
      <c r="H78" s="97"/>
      <c r="I78" s="73"/>
      <c r="J78" s="63"/>
      <c r="K78" s="63"/>
      <c r="L78" s="37"/>
      <c r="M78" s="63"/>
      <c r="N78" s="63"/>
      <c r="O78" s="73"/>
      <c r="P78" s="63"/>
      <c r="Q78" s="63"/>
      <c r="R78" s="37"/>
      <c r="X78" s="170"/>
    </row>
    <row r="79" spans="1:68" ht="15" x14ac:dyDescent="0.25">
      <c r="B79" s="24" t="s">
        <v>93</v>
      </c>
      <c r="C79" s="37"/>
      <c r="D79" s="63"/>
      <c r="E79" s="63"/>
      <c r="F79" s="73"/>
      <c r="G79" s="72"/>
      <c r="H79" s="97"/>
      <c r="I79" s="73"/>
      <c r="J79" s="63"/>
      <c r="K79" s="63"/>
      <c r="L79" s="37"/>
      <c r="M79" s="63"/>
      <c r="N79" s="63"/>
      <c r="O79" s="73"/>
      <c r="P79" s="63"/>
      <c r="Q79" s="63"/>
      <c r="R79" s="37"/>
      <c r="X79" s="170"/>
    </row>
    <row r="80" spans="1:68" ht="12" customHeight="1" x14ac:dyDescent="0.25">
      <c r="B80" s="61"/>
      <c r="C80" s="37"/>
      <c r="D80" s="87"/>
      <c r="E80" s="87"/>
      <c r="F80" s="73"/>
      <c r="G80" s="72"/>
      <c r="H80" s="97"/>
      <c r="I80" s="73"/>
      <c r="J80" s="87"/>
      <c r="K80" s="87"/>
      <c r="L80" s="37"/>
      <c r="M80" s="87"/>
      <c r="N80" s="87"/>
      <c r="O80" s="73"/>
      <c r="P80" s="87"/>
      <c r="Q80" s="87"/>
      <c r="R80" s="37"/>
      <c r="X80" s="170"/>
      <c r="AU80" s="145">
        <v>8.6844249320123641</v>
      </c>
      <c r="AW80" s="145">
        <v>7.7136023228342125</v>
      </c>
      <c r="AX80" s="145">
        <v>9.4718590984978484</v>
      </c>
      <c r="BA80" s="145">
        <v>3.2336679925673453</v>
      </c>
      <c r="BD80" s="145">
        <v>2.7157730762888819</v>
      </c>
      <c r="BG80" s="145">
        <v>2.0024943717233441</v>
      </c>
      <c r="BJ80" s="145">
        <v>4.2722539282063199</v>
      </c>
      <c r="BM80" s="145">
        <v>4.9315635080753886</v>
      </c>
      <c r="BP80" s="145">
        <v>1.0445633626712747</v>
      </c>
    </row>
    <row r="81" spans="2:68" ht="15" x14ac:dyDescent="0.25">
      <c r="B81" s="104" t="s">
        <v>42</v>
      </c>
      <c r="C81" s="105"/>
      <c r="D81" s="45"/>
      <c r="E81" s="45"/>
      <c r="F81" s="73"/>
      <c r="G81" s="72"/>
      <c r="H81" s="97"/>
      <c r="I81" s="73"/>
      <c r="J81" s="45"/>
      <c r="K81" s="45"/>
      <c r="L81" s="105"/>
      <c r="M81" s="45"/>
      <c r="N81" s="45"/>
      <c r="O81" s="73"/>
      <c r="P81" s="45"/>
      <c r="Q81" s="45"/>
      <c r="R81" s="37"/>
      <c r="Y81" s="191"/>
      <c r="AU81" s="145">
        <v>24.729085000551891</v>
      </c>
      <c r="AW81" s="145">
        <v>6.8792157065663879</v>
      </c>
      <c r="AX81" s="145">
        <v>29.09883976845402</v>
      </c>
      <c r="BA81" s="145">
        <v>14.168644286464621</v>
      </c>
      <c r="BD81" s="145">
        <v>6.7960655351134518</v>
      </c>
      <c r="BG81" s="145">
        <v>11.72961778721054</v>
      </c>
      <c r="BJ81" s="145">
        <v>-7.3253910994286517</v>
      </c>
      <c r="BM81" s="145">
        <v>-4.4852992029259315</v>
      </c>
      <c r="BP81" s="145">
        <v>11.690805613318389</v>
      </c>
    </row>
    <row r="82" spans="2:68" ht="15" x14ac:dyDescent="0.25">
      <c r="B82" s="61"/>
      <c r="C82" s="37"/>
      <c r="D82" s="107"/>
      <c r="E82" s="107"/>
      <c r="F82" s="73"/>
      <c r="G82" s="72"/>
      <c r="H82" s="97"/>
      <c r="I82" s="73"/>
      <c r="J82" s="107"/>
      <c r="K82" s="107"/>
      <c r="L82" s="37"/>
      <c r="M82" s="107"/>
      <c r="N82" s="107"/>
      <c r="O82" s="73"/>
      <c r="P82" s="107"/>
      <c r="Q82" s="107"/>
      <c r="R82" s="37"/>
      <c r="AU82" s="145">
        <v>3.8849916761558458</v>
      </c>
      <c r="AX82" s="145">
        <v>4.7006261418142667</v>
      </c>
      <c r="BA82" s="145">
        <v>1.3208219246568433</v>
      </c>
      <c r="BD82" s="145">
        <v>2.2831216868887796</v>
      </c>
      <c r="BG82" s="145">
        <v>4.5598131614599859</v>
      </c>
      <c r="BJ82" s="145">
        <v>-2.1193960914831003</v>
      </c>
      <c r="BM82" s="145">
        <v>-1.3041524389660113</v>
      </c>
      <c r="BP82" s="145">
        <v>3.6770825973880532</v>
      </c>
    </row>
    <row r="83" spans="2:68" ht="12.75" customHeight="1" x14ac:dyDescent="0.25">
      <c r="B83" s="109" t="s">
        <v>18</v>
      </c>
      <c r="C83" s="105"/>
      <c r="D83" s="110"/>
      <c r="E83" s="110"/>
      <c r="F83" s="105"/>
      <c r="G83" s="110"/>
      <c r="H83" s="172"/>
      <c r="I83" s="105"/>
      <c r="J83" s="110"/>
      <c r="K83" s="110"/>
      <c r="L83" s="105"/>
      <c r="M83" s="110"/>
      <c r="N83" s="110"/>
      <c r="O83" s="73"/>
      <c r="P83" s="110"/>
      <c r="Q83" s="110"/>
      <c r="R83" s="37"/>
    </row>
    <row r="84" spans="2:68" ht="12.75" customHeight="1" x14ac:dyDescent="0.2">
      <c r="B84" s="94" t="s">
        <v>29</v>
      </c>
      <c r="C84" s="95"/>
      <c r="D84" s="114"/>
      <c r="E84" s="114"/>
      <c r="F84" s="173"/>
      <c r="G84" s="174"/>
      <c r="H84" s="112"/>
      <c r="I84" s="173"/>
      <c r="J84" s="112"/>
      <c r="K84" s="112"/>
      <c r="L84" s="173"/>
      <c r="M84" s="112"/>
      <c r="N84" s="112"/>
      <c r="O84" s="129"/>
      <c r="P84" s="112"/>
      <c r="Q84" s="112"/>
      <c r="R84" s="129"/>
    </row>
    <row r="85" spans="2:68" ht="12.75" customHeight="1" x14ac:dyDescent="0.25">
      <c r="B85" s="24" t="s">
        <v>27</v>
      </c>
      <c r="C85" s="37"/>
      <c r="D85" s="123"/>
      <c r="E85" s="123"/>
      <c r="F85" s="73"/>
      <c r="G85" s="72"/>
      <c r="H85" s="97"/>
      <c r="I85" s="73"/>
      <c r="J85" s="97"/>
      <c r="K85" s="97"/>
      <c r="L85" s="73"/>
      <c r="M85" s="97"/>
      <c r="N85" s="97"/>
      <c r="O85" s="87"/>
      <c r="P85" s="97"/>
      <c r="Q85" s="97"/>
      <c r="R85" s="87"/>
    </row>
    <row r="86" spans="2:68" ht="12.75" customHeight="1" x14ac:dyDescent="0.25">
      <c r="B86" s="24" t="s">
        <v>103</v>
      </c>
      <c r="C86" s="37"/>
      <c r="D86" s="123"/>
      <c r="E86" s="123"/>
      <c r="F86" s="73"/>
      <c r="G86" s="72"/>
      <c r="H86" s="97"/>
      <c r="I86" s="73"/>
      <c r="J86" s="97"/>
      <c r="K86" s="97"/>
      <c r="L86" s="73"/>
      <c r="M86" s="97"/>
      <c r="N86" s="97"/>
      <c r="O86" s="87"/>
      <c r="P86" s="97"/>
      <c r="Q86" s="97"/>
      <c r="R86" s="87"/>
    </row>
    <row r="87" spans="2:68" ht="12.75" customHeight="1" x14ac:dyDescent="0.25">
      <c r="B87" s="24" t="s">
        <v>104</v>
      </c>
      <c r="C87" s="37"/>
      <c r="D87" s="123"/>
      <c r="E87" s="123"/>
      <c r="F87" s="73"/>
      <c r="G87" s="72"/>
      <c r="H87" s="97"/>
      <c r="I87" s="73"/>
      <c r="J87" s="97"/>
      <c r="K87" s="97"/>
      <c r="L87" s="73"/>
      <c r="M87" s="97"/>
      <c r="N87" s="97"/>
      <c r="O87" s="87"/>
      <c r="P87" s="97"/>
      <c r="Q87" s="97"/>
      <c r="R87" s="87"/>
      <c r="Z87" s="191"/>
    </row>
    <row r="88" spans="2:68" ht="12.75" customHeight="1" x14ac:dyDescent="0.25">
      <c r="B88" s="24" t="s">
        <v>105</v>
      </c>
      <c r="C88" s="37"/>
      <c r="D88" s="123"/>
      <c r="E88" s="123"/>
      <c r="F88" s="73"/>
      <c r="G88" s="72"/>
      <c r="H88" s="97"/>
      <c r="I88" s="73"/>
      <c r="J88" s="97"/>
      <c r="K88" s="97"/>
      <c r="L88" s="73"/>
      <c r="M88" s="97"/>
      <c r="N88" s="97"/>
      <c r="O88" s="87"/>
      <c r="P88" s="97"/>
      <c r="Q88" s="97"/>
      <c r="R88" s="87"/>
    </row>
    <row r="89" spans="2:68" ht="12.75" customHeight="1" x14ac:dyDescent="0.25">
      <c r="B89" s="24" t="s">
        <v>106</v>
      </c>
      <c r="C89" s="37"/>
      <c r="D89" s="123"/>
      <c r="E89" s="123"/>
      <c r="F89" s="73"/>
      <c r="G89" s="72"/>
      <c r="H89" s="97"/>
      <c r="I89" s="73"/>
      <c r="J89" s="97"/>
      <c r="K89" s="97"/>
      <c r="L89" s="73"/>
      <c r="M89" s="97"/>
      <c r="N89" s="97"/>
      <c r="O89" s="18"/>
      <c r="P89" s="97"/>
      <c r="Q89" s="97"/>
      <c r="R89" s="18"/>
      <c r="S89" s="14"/>
    </row>
    <row r="90" spans="2:68" ht="12.75" customHeight="1" x14ac:dyDescent="0.25">
      <c r="B90" s="24" t="s">
        <v>107</v>
      </c>
      <c r="C90" s="37"/>
      <c r="D90" s="123"/>
      <c r="E90" s="123"/>
      <c r="F90" s="73"/>
      <c r="G90" s="72"/>
      <c r="H90" s="97"/>
      <c r="I90" s="73"/>
      <c r="J90" s="97"/>
      <c r="K90" s="97"/>
      <c r="L90" s="73"/>
      <c r="M90" s="97"/>
      <c r="N90" s="97"/>
      <c r="P90" s="97"/>
      <c r="Q90" s="97"/>
    </row>
    <row r="91" spans="2:68" ht="12.75" customHeight="1" x14ac:dyDescent="0.25">
      <c r="B91" s="24" t="s">
        <v>108</v>
      </c>
      <c r="C91" s="37"/>
      <c r="D91" s="123"/>
      <c r="E91" s="123"/>
      <c r="F91" s="73"/>
      <c r="G91" s="72"/>
      <c r="H91" s="97"/>
      <c r="I91" s="73"/>
      <c r="J91" s="97"/>
      <c r="K91" s="97"/>
      <c r="L91" s="73"/>
      <c r="M91" s="97"/>
      <c r="N91" s="97"/>
      <c r="P91" s="97"/>
      <c r="Q91" s="97"/>
    </row>
    <row r="92" spans="2:68" ht="12.75" customHeight="1" x14ac:dyDescent="0.25">
      <c r="B92" s="24" t="s">
        <v>109</v>
      </c>
      <c r="C92" s="37"/>
      <c r="D92" s="123"/>
      <c r="E92" s="123"/>
      <c r="F92" s="73"/>
      <c r="G92" s="72"/>
      <c r="H92" s="97"/>
      <c r="I92" s="73"/>
      <c r="J92" s="97"/>
      <c r="K92" s="97"/>
      <c r="L92" s="73"/>
      <c r="M92" s="97"/>
      <c r="N92" s="97"/>
      <c r="P92" s="97"/>
      <c r="Q92" s="97"/>
      <c r="Z92" s="193"/>
      <c r="AA92" s="193"/>
      <c r="AB92" s="193"/>
      <c r="AC92" s="194"/>
      <c r="AD92" s="193"/>
      <c r="AE92" s="193"/>
      <c r="AF92" s="175"/>
      <c r="AG92" s="175"/>
      <c r="AH92" s="175"/>
    </row>
    <row r="93" spans="2:68" ht="12.75" customHeight="1" x14ac:dyDescent="0.25">
      <c r="B93" s="24" t="s">
        <v>28</v>
      </c>
      <c r="C93" s="37"/>
      <c r="D93" s="123"/>
      <c r="E93" s="123"/>
      <c r="F93" s="73"/>
      <c r="G93" s="72"/>
      <c r="H93" s="97"/>
      <c r="I93" s="73"/>
      <c r="J93" s="97"/>
      <c r="K93" s="97"/>
      <c r="L93" s="73"/>
      <c r="M93" s="97"/>
      <c r="N93" s="97"/>
      <c r="P93" s="97"/>
      <c r="Q93" s="97"/>
      <c r="Z93" s="193" t="s">
        <v>21</v>
      </c>
      <c r="AA93" s="193"/>
      <c r="AB93" s="193"/>
      <c r="AC93" s="193"/>
      <c r="AD93" s="193"/>
      <c r="AE93" s="193"/>
      <c r="AF93" s="175"/>
      <c r="AG93" s="175"/>
      <c r="AH93" s="175"/>
    </row>
    <row r="94" spans="2:68" ht="12.75" customHeight="1" x14ac:dyDescent="0.25">
      <c r="B94" s="24" t="s">
        <v>78</v>
      </c>
      <c r="C94" s="37"/>
      <c r="D94" s="123"/>
      <c r="E94" s="123"/>
      <c r="F94" s="73"/>
      <c r="G94" s="72"/>
      <c r="H94" s="97"/>
      <c r="I94" s="73"/>
      <c r="J94" s="97"/>
      <c r="K94" s="97"/>
      <c r="L94" s="73"/>
      <c r="M94" s="97"/>
      <c r="N94" s="97"/>
      <c r="P94" s="97"/>
      <c r="Q94" s="97"/>
      <c r="Z94" s="195">
        <v>42643</v>
      </c>
      <c r="AA94" s="195">
        <v>42674</v>
      </c>
      <c r="AB94" s="193"/>
      <c r="AC94" s="193"/>
      <c r="AD94" s="193"/>
      <c r="AE94" s="193"/>
      <c r="AF94" s="175"/>
      <c r="AG94" s="175"/>
      <c r="AH94" s="175"/>
    </row>
    <row r="95" spans="2:68" ht="12.75" customHeight="1" x14ac:dyDescent="0.25">
      <c r="B95" s="24" t="s">
        <v>79</v>
      </c>
      <c r="C95" s="37"/>
      <c r="D95" s="123"/>
      <c r="E95" s="123"/>
      <c r="F95" s="73"/>
      <c r="G95" s="72"/>
      <c r="H95" s="97"/>
      <c r="I95" s="73"/>
      <c r="J95" s="97"/>
      <c r="K95" s="97"/>
      <c r="L95" s="73"/>
      <c r="M95" s="97"/>
      <c r="N95" s="97"/>
      <c r="P95" s="97"/>
      <c r="Q95" s="97"/>
      <c r="Y95" s="182" t="s">
        <v>6</v>
      </c>
      <c r="Z95" s="194">
        <v>-0.93924192000000006</v>
      </c>
      <c r="AA95" s="194">
        <v>-0.93924192000000006</v>
      </c>
      <c r="AB95" s="196">
        <v>8.923245289117542</v>
      </c>
      <c r="AC95" s="197"/>
      <c r="AD95" s="193"/>
      <c r="AE95" s="193"/>
      <c r="AF95" s="175"/>
      <c r="AG95" s="175"/>
      <c r="AH95" s="175"/>
    </row>
    <row r="96" spans="2:68" ht="12.75" customHeight="1" x14ac:dyDescent="0.25">
      <c r="B96" s="24" t="s">
        <v>51</v>
      </c>
      <c r="C96" s="37"/>
      <c r="D96" s="123"/>
      <c r="E96" s="123"/>
      <c r="F96" s="73"/>
      <c r="G96" s="72"/>
      <c r="H96" s="97"/>
      <c r="I96" s="73"/>
      <c r="J96" s="97"/>
      <c r="K96" s="97"/>
      <c r="L96" s="73"/>
      <c r="M96" s="97"/>
      <c r="N96" s="97"/>
      <c r="P96" s="97"/>
      <c r="Q96" s="97"/>
      <c r="Y96" s="182" t="s">
        <v>73</v>
      </c>
      <c r="Z96" s="194">
        <v>0</v>
      </c>
      <c r="AA96" s="194">
        <v>0</v>
      </c>
      <c r="AB96" s="196" t="e">
        <v>#DIV/0!</v>
      </c>
      <c r="AC96" s="197"/>
      <c r="AD96" s="193"/>
      <c r="AE96" s="193"/>
      <c r="AF96" s="175"/>
      <c r="AG96" s="175"/>
      <c r="AH96" s="175"/>
    </row>
    <row r="97" spans="2:34" ht="12.75" customHeight="1" x14ac:dyDescent="0.25">
      <c r="B97" s="24" t="s">
        <v>37</v>
      </c>
      <c r="C97" s="37"/>
      <c r="D97" s="123"/>
      <c r="E97" s="123"/>
      <c r="F97" s="73"/>
      <c r="G97" s="72"/>
      <c r="H97" s="97"/>
      <c r="I97" s="73"/>
      <c r="J97" s="97"/>
      <c r="K97" s="97"/>
      <c r="L97" s="73"/>
      <c r="M97" s="97"/>
      <c r="N97" s="97"/>
      <c r="P97" s="97"/>
      <c r="Q97" s="97"/>
      <c r="Y97" s="182" t="s">
        <v>83</v>
      </c>
      <c r="Z97" s="194">
        <v>-36.101626369999998</v>
      </c>
      <c r="AA97" s="194">
        <v>-36.101626369999998</v>
      </c>
      <c r="AB97" s="196">
        <v>-2.2108176477903418</v>
      </c>
      <c r="AC97" s="198"/>
      <c r="AD97" s="193"/>
      <c r="AE97" s="193"/>
      <c r="AF97" s="175"/>
      <c r="AG97" s="175"/>
      <c r="AH97" s="175"/>
    </row>
    <row r="98" spans="2:34" ht="12.75" customHeight="1" x14ac:dyDescent="0.25">
      <c r="B98" s="24" t="s">
        <v>38</v>
      </c>
      <c r="C98" s="37"/>
      <c r="D98" s="123"/>
      <c r="E98" s="123"/>
      <c r="F98" s="73"/>
      <c r="G98" s="72"/>
      <c r="H98" s="97"/>
      <c r="I98" s="73"/>
      <c r="J98" s="97"/>
      <c r="K98" s="97"/>
      <c r="L98" s="73"/>
      <c r="M98" s="97"/>
      <c r="N98" s="97"/>
      <c r="P98" s="97"/>
      <c r="Q98" s="97"/>
      <c r="Y98" s="182" t="s">
        <v>22</v>
      </c>
      <c r="Z98" s="194">
        <v>-107.50455768</v>
      </c>
      <c r="AA98" s="194">
        <v>-107.50455768</v>
      </c>
      <c r="AB98" s="196">
        <v>14.779482280228162</v>
      </c>
      <c r="AC98" s="197"/>
      <c r="AD98" s="193"/>
      <c r="AE98" s="193"/>
      <c r="AF98" s="175"/>
      <c r="AG98" s="175"/>
      <c r="AH98" s="175"/>
    </row>
    <row r="99" spans="2:34" ht="12.75" customHeight="1" x14ac:dyDescent="0.25">
      <c r="B99" s="24" t="s">
        <v>40</v>
      </c>
      <c r="C99" s="37"/>
      <c r="D99" s="123"/>
      <c r="E99" s="123"/>
      <c r="F99" s="73"/>
      <c r="G99" s="72"/>
      <c r="H99" s="97"/>
      <c r="I99" s="73"/>
      <c r="J99" s="97"/>
      <c r="K99" s="97"/>
      <c r="L99" s="73"/>
      <c r="M99" s="97"/>
      <c r="N99" s="97"/>
      <c r="P99" s="97"/>
      <c r="Q99" s="97"/>
      <c r="Z99" s="193"/>
      <c r="AA99" s="193"/>
      <c r="AB99" s="193"/>
      <c r="AC99" s="193"/>
      <c r="AD99" s="193"/>
      <c r="AE99" s="193"/>
      <c r="AF99" s="175"/>
      <c r="AG99" s="175"/>
      <c r="AH99" s="175"/>
    </row>
    <row r="100" spans="2:34" x14ac:dyDescent="0.2">
      <c r="B100" s="128"/>
      <c r="C100" s="129"/>
      <c r="D100" s="129"/>
      <c r="E100" s="129"/>
      <c r="F100" s="129"/>
      <c r="G100" s="129"/>
      <c r="H100" s="129"/>
      <c r="I100" s="129"/>
      <c r="J100" s="129"/>
      <c r="K100" s="129"/>
      <c r="L100" s="129"/>
      <c r="M100" s="129"/>
      <c r="N100" s="129"/>
      <c r="P100" s="129"/>
      <c r="Q100" s="129"/>
      <c r="Z100" s="193"/>
      <c r="AA100" s="193"/>
      <c r="AB100" s="193"/>
      <c r="AC100" s="193"/>
      <c r="AD100" s="193"/>
      <c r="AE100" s="193"/>
      <c r="AF100" s="176"/>
      <c r="AG100" s="175"/>
      <c r="AH100" s="175"/>
    </row>
    <row r="101" spans="2:34" ht="15" x14ac:dyDescent="0.25">
      <c r="B101" s="142" t="s">
        <v>119</v>
      </c>
      <c r="C101" s="87"/>
      <c r="D101" s="143"/>
      <c r="E101" s="143"/>
      <c r="F101" s="87"/>
      <c r="G101" s="143"/>
      <c r="H101" s="143"/>
      <c r="I101" s="87"/>
      <c r="J101" s="143"/>
      <c r="K101" s="143"/>
      <c r="L101" s="87"/>
      <c r="M101" s="143"/>
      <c r="N101" s="143"/>
      <c r="P101" s="143"/>
      <c r="Q101" s="143"/>
      <c r="X101" s="175"/>
      <c r="Y101" s="193"/>
      <c r="Z101" s="193"/>
      <c r="AA101" s="193"/>
      <c r="AB101" s="193"/>
      <c r="AC101" s="193"/>
      <c r="AD101" s="193"/>
      <c r="AE101" s="193"/>
    </row>
    <row r="102" spans="2:34" ht="15" x14ac:dyDescent="0.25">
      <c r="B102" s="142" t="s">
        <v>94</v>
      </c>
      <c r="C102" s="87"/>
      <c r="D102" s="143"/>
      <c r="E102" s="143"/>
      <c r="F102" s="87"/>
      <c r="G102" s="143"/>
      <c r="H102" s="143"/>
      <c r="I102" s="87"/>
      <c r="J102" s="143"/>
      <c r="K102" s="143"/>
      <c r="L102" s="87"/>
      <c r="M102" s="143"/>
      <c r="N102" s="143"/>
      <c r="P102" s="143"/>
      <c r="Q102" s="143"/>
      <c r="X102" s="175"/>
      <c r="Y102" s="193"/>
      <c r="Z102" s="193" t="s">
        <v>2</v>
      </c>
      <c r="AA102" s="193"/>
      <c r="AB102" s="193"/>
      <c r="AC102" s="193"/>
      <c r="AD102" s="193"/>
      <c r="AE102" s="193"/>
    </row>
    <row r="103" spans="2:34" ht="15" x14ac:dyDescent="0.25">
      <c r="B103" s="142" t="s">
        <v>110</v>
      </c>
      <c r="C103" s="87"/>
      <c r="D103" s="143"/>
      <c r="E103" s="143"/>
      <c r="F103" s="87"/>
      <c r="G103" s="143"/>
      <c r="H103" s="143"/>
      <c r="I103" s="87"/>
      <c r="J103" s="143"/>
      <c r="K103" s="143"/>
      <c r="L103" s="87"/>
      <c r="M103" s="143"/>
      <c r="N103" s="143"/>
      <c r="P103" s="143"/>
      <c r="Q103" s="143"/>
      <c r="X103" s="175"/>
      <c r="Y103" s="193"/>
      <c r="Z103" s="195">
        <v>43128</v>
      </c>
      <c r="AA103" s="195">
        <v>43159</v>
      </c>
      <c r="AB103" s="193"/>
      <c r="AC103" s="193"/>
      <c r="AD103" s="193"/>
      <c r="AE103" s="193"/>
    </row>
    <row r="104" spans="2:34" ht="15" x14ac:dyDescent="0.25">
      <c r="B104" s="142" t="s">
        <v>104</v>
      </c>
      <c r="C104" s="87"/>
      <c r="D104" s="143"/>
      <c r="E104" s="143"/>
      <c r="F104" s="87"/>
      <c r="G104" s="143"/>
      <c r="H104" s="143"/>
      <c r="I104" s="87"/>
      <c r="J104" s="143"/>
      <c r="K104" s="143"/>
      <c r="L104" s="87"/>
      <c r="M104" s="143"/>
      <c r="N104" s="143"/>
      <c r="P104" s="143"/>
      <c r="Q104" s="143"/>
      <c r="X104" s="175"/>
      <c r="Y104" s="193" t="s">
        <v>36</v>
      </c>
      <c r="Z104" s="194">
        <v>24677.116636479997</v>
      </c>
      <c r="AA104" s="194">
        <v>24763.322285350001</v>
      </c>
      <c r="AB104" s="196">
        <v>0.71585807167675597</v>
      </c>
      <c r="AC104" s="193"/>
      <c r="AD104" s="193"/>
      <c r="AE104" s="193"/>
    </row>
    <row r="105" spans="2:34" ht="15" x14ac:dyDescent="0.25">
      <c r="B105" s="142" t="s">
        <v>120</v>
      </c>
      <c r="C105" s="87"/>
      <c r="D105" s="143"/>
      <c r="E105" s="143"/>
      <c r="F105" s="87"/>
      <c r="G105" s="143"/>
      <c r="H105" s="143"/>
      <c r="I105" s="87"/>
      <c r="J105" s="143"/>
      <c r="K105" s="143"/>
      <c r="L105" s="87"/>
      <c r="M105" s="143"/>
      <c r="N105" s="143"/>
      <c r="P105" s="143"/>
      <c r="Q105" s="143"/>
      <c r="X105" s="175"/>
      <c r="Y105" s="193"/>
      <c r="Z105" s="193"/>
      <c r="AA105" s="193"/>
      <c r="AB105" s="193"/>
      <c r="AC105" s="193"/>
      <c r="AD105" s="193"/>
      <c r="AE105" s="193"/>
    </row>
    <row r="106" spans="2:34" x14ac:dyDescent="0.2">
      <c r="X106" s="175"/>
      <c r="Y106" s="193"/>
      <c r="Z106" s="193"/>
      <c r="AA106" s="193"/>
      <c r="AB106" s="193"/>
      <c r="AC106" s="193"/>
      <c r="AD106" s="193"/>
      <c r="AE106" s="193"/>
    </row>
    <row r="107" spans="2:34" ht="15" x14ac:dyDescent="0.25">
      <c r="X107" s="175"/>
      <c r="Y107" s="199"/>
      <c r="Z107" s="193"/>
      <c r="AA107" s="193" t="s">
        <v>20</v>
      </c>
      <c r="AB107" s="193"/>
      <c r="AC107" s="193" t="s">
        <v>41</v>
      </c>
      <c r="AD107" s="193"/>
      <c r="AE107" s="193"/>
    </row>
    <row r="108" spans="2:34" x14ac:dyDescent="0.2">
      <c r="X108" s="175"/>
      <c r="Y108" s="193"/>
      <c r="Z108" s="193"/>
      <c r="AA108" s="195">
        <v>43128</v>
      </c>
      <c r="AB108" s="195">
        <v>43159</v>
      </c>
      <c r="AC108" s="195">
        <v>43128</v>
      </c>
      <c r="AD108" s="195">
        <v>43159</v>
      </c>
      <c r="AE108" s="193"/>
    </row>
    <row r="109" spans="2:34" x14ac:dyDescent="0.2">
      <c r="X109" s="175"/>
      <c r="Y109" s="193" t="s">
        <v>47</v>
      </c>
      <c r="Z109" s="193"/>
      <c r="AA109" s="194">
        <v>24677116.636479996</v>
      </c>
      <c r="AB109" s="194">
        <v>24763322.285350002</v>
      </c>
      <c r="AC109" s="194">
        <v>30200739.630279999</v>
      </c>
      <c r="AD109" s="194">
        <v>30462971.059920002</v>
      </c>
      <c r="AE109" s="193"/>
    </row>
    <row r="110" spans="2:34" x14ac:dyDescent="0.2">
      <c r="X110" s="175"/>
      <c r="Y110" s="193" t="s">
        <v>48</v>
      </c>
      <c r="Z110" s="193"/>
      <c r="AA110" s="194">
        <v>0</v>
      </c>
      <c r="AB110" s="194">
        <v>0</v>
      </c>
      <c r="AC110" s="194">
        <v>0</v>
      </c>
      <c r="AD110" s="194">
        <v>0</v>
      </c>
      <c r="AE110" s="193"/>
    </row>
    <row r="111" spans="2:34" x14ac:dyDescent="0.2">
      <c r="X111" s="175"/>
      <c r="Y111" s="193" t="s">
        <v>49</v>
      </c>
      <c r="Z111" s="193"/>
      <c r="AA111" s="194">
        <v>0</v>
      </c>
      <c r="AB111" s="194">
        <v>0</v>
      </c>
      <c r="AC111" s="194">
        <v>0</v>
      </c>
      <c r="AD111" s="194">
        <v>0</v>
      </c>
      <c r="AE111" s="193"/>
    </row>
    <row r="112" spans="2:34" x14ac:dyDescent="0.2">
      <c r="X112" s="175"/>
      <c r="Y112" s="193" t="s">
        <v>69</v>
      </c>
      <c r="Z112" s="193"/>
      <c r="AA112" s="194">
        <v>4257094.2733600009</v>
      </c>
      <c r="AB112" s="194">
        <v>4331337.9106899993</v>
      </c>
      <c r="AC112" s="194">
        <v>4048200.9339999999</v>
      </c>
      <c r="AD112" s="194">
        <v>4078265.27073</v>
      </c>
      <c r="AE112" s="193"/>
    </row>
    <row r="113" spans="24:31" x14ac:dyDescent="0.2">
      <c r="X113" s="175"/>
      <c r="Y113" s="193"/>
      <c r="Z113" s="193"/>
      <c r="AA113" s="193"/>
      <c r="AB113" s="193"/>
      <c r="AC113" s="193"/>
      <c r="AD113" s="193"/>
      <c r="AE113" s="193"/>
    </row>
    <row r="114" spans="24:31" x14ac:dyDescent="0.2">
      <c r="AA114" s="200">
        <v>43128</v>
      </c>
      <c r="AB114" s="200">
        <v>43159</v>
      </c>
      <c r="AC114" s="200">
        <v>43128</v>
      </c>
      <c r="AD114" s="200">
        <v>43159</v>
      </c>
    </row>
    <row r="115" spans="24:31" x14ac:dyDescent="0.2">
      <c r="Y115" s="193" t="s">
        <v>47</v>
      </c>
      <c r="AA115" s="201">
        <v>24677.116636479997</v>
      </c>
      <c r="AB115" s="201">
        <v>24763.322285350001</v>
      </c>
      <c r="AC115" s="201">
        <v>30200.739630280001</v>
      </c>
      <c r="AD115" s="201">
        <v>30462.971059920001</v>
      </c>
    </row>
    <row r="116" spans="24:31" x14ac:dyDescent="0.2">
      <c r="Y116" s="193" t="s">
        <v>48</v>
      </c>
      <c r="AA116" s="201">
        <v>0</v>
      </c>
      <c r="AB116" s="201">
        <v>0</v>
      </c>
      <c r="AC116" s="201">
        <v>0</v>
      </c>
      <c r="AD116" s="201">
        <v>0</v>
      </c>
    </row>
    <row r="117" spans="24:31" x14ac:dyDescent="0.2">
      <c r="Y117" s="193" t="s">
        <v>49</v>
      </c>
      <c r="AA117" s="201">
        <v>0</v>
      </c>
      <c r="AB117" s="201">
        <v>0</v>
      </c>
      <c r="AC117" s="201">
        <v>0</v>
      </c>
      <c r="AD117" s="201">
        <v>0</v>
      </c>
    </row>
    <row r="118" spans="24:31" x14ac:dyDescent="0.2">
      <c r="Y118" s="193" t="s">
        <v>69</v>
      </c>
      <c r="AA118" s="201">
        <v>4257.0942733600014</v>
      </c>
      <c r="AB118" s="201">
        <v>4331.3379106899993</v>
      </c>
      <c r="AC118" s="201">
        <v>4048.200934</v>
      </c>
      <c r="AD118" s="201">
        <v>4078.2652707299999</v>
      </c>
    </row>
    <row r="120" spans="24:31" x14ac:dyDescent="0.2">
      <c r="Z120" s="182">
        <v>1000</v>
      </c>
    </row>
  </sheetData>
  <mergeCells count="8">
    <mergeCell ref="B1:W1"/>
    <mergeCell ref="B4:B6"/>
    <mergeCell ref="B2:W2"/>
    <mergeCell ref="D4:E4"/>
    <mergeCell ref="G4:H4"/>
    <mergeCell ref="J4:K4"/>
    <mergeCell ref="M4:N4"/>
    <mergeCell ref="P4:Q4"/>
  </mergeCells>
  <phoneticPr fontId="0" type="noConversion"/>
  <printOptions horizontalCentered="1" verticalCentered="1"/>
  <pageMargins left="0.75" right="0.75" top="0.59055118110236227" bottom="1" header="0.98425196850393704" footer="0"/>
  <pageSetup paperSize="9" scale="50" orientation="landscape" horizontalDpi="4294967294" verticalDpi="4294967294" r:id="rId1"/>
  <headerFooter alignWithMargins="0">
    <oddHeader>&amp;C&amp;"Arial,Negrita"&amp;12REPORTE GERENCIAL FINANCIERO POR SISTEMA&amp;"Arial,Normal"&amp;10
(en millones de dólares y porcentajes)</oddHeader>
  </headerFooter>
  <rowBreaks count="1" manualBreakCount="1">
    <brk id="2" min="1" max="2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PRESENTACION</vt:lpstr>
      <vt:lpstr>POR ENTIDAD</vt:lpstr>
      <vt:lpstr>CONSOLIDADO</vt:lpstr>
      <vt:lpstr>Hoja1</vt:lpstr>
      <vt:lpstr>CONSOLIDADO!Área_de_impresión</vt:lpstr>
      <vt:lpstr>'POR ENTIDAD'!Área_de_impresión</vt:lpstr>
      <vt:lpstr>CONSOLIDADO!Títulos_a_imprimir</vt:lpstr>
      <vt:lpstr>'POR ENTIDAD'!Títulos_a_imprimir</vt:lpstr>
    </vt:vector>
  </TitlesOfParts>
  <Company>SUPERINTENDENCIA DE BANCOS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SUPERINTENDENCIA DE BANCOS</dc:creator>
  <cp:lastModifiedBy>Pablo Morejon</cp:lastModifiedBy>
  <cp:lastPrinted>2017-10-13T20:02:02Z</cp:lastPrinted>
  <dcterms:created xsi:type="dcterms:W3CDTF">2003-09-15T14:03:11Z</dcterms:created>
  <dcterms:modified xsi:type="dcterms:W3CDTF">2018-09-18T18:55:11Z</dcterms:modified>
</cp:coreProperties>
</file>