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70" yWindow="3420" windowWidth="11730" windowHeight="1905" activeTab="1"/>
  </bookViews>
  <sheets>
    <sheet name="Contenido" sheetId="8" r:id="rId1"/>
    <sheet name="Tarjeta debito año 2017" sheetId="12" r:id="rId2"/>
  </sheets>
  <definedNames>
    <definedName name="_xlnm.Print_Area" localSheetId="0">Contenido!$A$1:$O$34</definedName>
    <definedName name="_xlnm.Print_Area" localSheetId="1">'Tarjeta debito año 2017'!$A$1:$P$572</definedName>
  </definedNames>
  <calcPr calcId="145621"/>
</workbook>
</file>

<file path=xl/calcChain.xml><?xml version="1.0" encoding="utf-8"?>
<calcChain xmlns="http://schemas.openxmlformats.org/spreadsheetml/2006/main">
  <c r="B4" i="8" l="1"/>
</calcChain>
</file>

<file path=xl/sharedStrings.xml><?xml version="1.0" encoding="utf-8"?>
<sst xmlns="http://schemas.openxmlformats.org/spreadsheetml/2006/main" count="425" uniqueCount="90">
  <si>
    <t>Total</t>
  </si>
  <si>
    <t>Promedio</t>
  </si>
  <si>
    <t>SUPERINTENDENCIA DE BANCOS DEL ECUADOR
DIRECCIÓN NACIONAL DE ESTUDIOS E INFORMACIÓN
SUBDIRECCIÓN DE ADMINISTRACIÓN DE SERVICIOS</t>
  </si>
  <si>
    <t>TABLA DE CONTENIDO</t>
  </si>
  <si>
    <r>
      <rPr>
        <b/>
        <sz val="38"/>
        <color theme="1"/>
        <rFont val="Arial"/>
        <family val="2"/>
      </rPr>
      <t>SUPERINTENDENCIA DE BANCOS DEL ECUADOR</t>
    </r>
    <r>
      <rPr>
        <b/>
        <sz val="28"/>
        <color theme="1"/>
        <rFont val="Arial"/>
        <family val="2"/>
      </rPr>
      <t xml:space="preserve">
</t>
    </r>
    <r>
      <rPr>
        <b/>
        <sz val="26"/>
        <color theme="1"/>
        <rFont val="Arial"/>
        <family val="2"/>
      </rPr>
      <t>DIRECCIÓN NACIONAL DE ESTUDIOS E INFORMACIÓN
SUBDIRECCIÓN DE ADMINISTRACIÓN DE SERVICIOS</t>
    </r>
  </si>
  <si>
    <t/>
  </si>
  <si>
    <t>Emisor</t>
  </si>
  <si>
    <t>Banco Amazonas</t>
  </si>
  <si>
    <t>Banco del Austro</t>
  </si>
  <si>
    <t>Banco Bolivariano</t>
  </si>
  <si>
    <t>Banco Comercial de Manabí</t>
  </si>
  <si>
    <t>Banco General Rumiñahui</t>
  </si>
  <si>
    <t>Banco Internacional</t>
  </si>
  <si>
    <t>Banco de Loja</t>
  </si>
  <si>
    <t>Banco Pichincha</t>
  </si>
  <si>
    <t>Banco Solidario</t>
  </si>
  <si>
    <t>Banco Procredit</t>
  </si>
  <si>
    <t>% Tarjeta</t>
  </si>
  <si>
    <t>3.2 Saldo corriente de tarjetas de crédito principales por marca</t>
  </si>
  <si>
    <t>3.3 Saldo rotativo de tarjetas de crédito principales por marca</t>
  </si>
  <si>
    <t xml:space="preserve">  </t>
  </si>
  <si>
    <t>Número total de tarjetas de débito</t>
  </si>
  <si>
    <t>Número de tarjetas de débito sin chip</t>
  </si>
  <si>
    <t>Número de tarjetas de débito con chip</t>
  </si>
  <si>
    <t>Facturación total con tarjeta de débito</t>
  </si>
  <si>
    <t>Facturación con tarjeta de débito sin chip</t>
  </si>
  <si>
    <t>Facturación con tarjeta de débito con chip</t>
  </si>
  <si>
    <t>SECCIÓN I: PRINCIPALES CIFRAS DE TARJETA DE DÉBITO</t>
  </si>
  <si>
    <t>Banco Capital</t>
  </si>
  <si>
    <t>Banco Delbank</t>
  </si>
  <si>
    <t>4.1 Facturación total con tarjeta de débito</t>
  </si>
  <si>
    <t>Facturación total (USD)</t>
  </si>
  <si>
    <t>Transacciones de consumo</t>
  </si>
  <si>
    <t>Número de tarjetas de débito</t>
  </si>
  <si>
    <t>Transacciones promedios por tarjeta</t>
  </si>
  <si>
    <t xml:space="preserve">ESTADÍSTICAS DE TARJETAS DE DÉBITO </t>
  </si>
  <si>
    <t>1.1 Evolución de número de transacciones de consumo, niveles de facturación y cantidad de tarjetas de débito</t>
  </si>
  <si>
    <t>Transacciones de consumos totales con tarjeta de débito</t>
  </si>
  <si>
    <t>Transacciones de consumos con tarjeta de débito sin chip</t>
  </si>
  <si>
    <t>Transacciones de consumos con tarjeta de débito con chip</t>
  </si>
  <si>
    <t>ESTADÍSTICAS DE TARJETAS DE DÉBITO</t>
  </si>
  <si>
    <t>2.1 Número de tarjeta de débito por emisor</t>
  </si>
  <si>
    <t>2.2 Número de tarjeta de débito por emisor (con chip)</t>
  </si>
  <si>
    <t>2.3 Número de tarjeta de débito por emisor (sin chip)</t>
  </si>
  <si>
    <t>% Tarjeta de débito con chip por emisor</t>
  </si>
  <si>
    <t>% Tarjeta de débito sin chip por emisor</t>
  </si>
  <si>
    <t>3.1 Transacciones de consumo total con tarjeta de débito</t>
  </si>
  <si>
    <t>% Facturación por emisor</t>
  </si>
  <si>
    <t>Facturación promedio por tarjeta (USD)</t>
  </si>
  <si>
    <t>Facturación promedio por transacción (USD)</t>
  </si>
  <si>
    <t>3.3 Transacciones de consumo con tarjeta de débito (sin chip)</t>
  </si>
  <si>
    <t>3.2 Transacciones de consumo con tarjeta de débito (con chip)</t>
  </si>
  <si>
    <t>SECCIÓN III: TRANSACCIONES DE CONSUMOS PAGADAS CON TARJETA DE DÉBITO</t>
  </si>
  <si>
    <t>SECCIÓN II: CANTIDAD DE TARJETA DE DÉBITO</t>
  </si>
  <si>
    <t>SECCIÓN IV. FACTURACIÓN CON TARJETA DE DÉBITO</t>
  </si>
  <si>
    <t>SECCIÓN V. POSICIONAMIENTO DE EMISORES DE TARJETA DE DÉBITO</t>
  </si>
  <si>
    <t>5.1  Resumen de tarjeta de débito</t>
  </si>
  <si>
    <t>SECCIÓN VI: CONSIDERANDOS</t>
  </si>
  <si>
    <t>SECCIÓN VII: CONTACTOS</t>
  </si>
  <si>
    <t>4.2 Facturación con tarjeta de débito (con chip)</t>
  </si>
  <si>
    <t>4.3 Facturación con tarjeta de débito (sin chip)</t>
  </si>
  <si>
    <t>Facturación (USD)</t>
  </si>
  <si>
    <t>Facturación promedio (USD)</t>
  </si>
  <si>
    <t>Total de  transacciones de consumos  al año</t>
  </si>
  <si>
    <t>Promedio mensual de transacciones de consumos</t>
  </si>
  <si>
    <t>% Transacciones de consumos por emisor</t>
  </si>
  <si>
    <t>enero 2017</t>
  </si>
  <si>
    <t>febrero 2017</t>
  </si>
  <si>
    <t>marzo 2017</t>
  </si>
  <si>
    <t>abril 2017</t>
  </si>
  <si>
    <t>mayo 2017</t>
  </si>
  <si>
    <t>junio 2017</t>
  </si>
  <si>
    <t>julio 2017</t>
  </si>
  <si>
    <t>agosto 2017</t>
  </si>
  <si>
    <t>septiembre 2017</t>
  </si>
  <si>
    <t>octubre 2017</t>
  </si>
  <si>
    <t>noviembre 2017</t>
  </si>
  <si>
    <t>diciembre 2017</t>
  </si>
  <si>
    <t>DATOS AÑO 2017 (promedio)</t>
  </si>
  <si>
    <t>Banco de Machala</t>
  </si>
  <si>
    <r>
      <t xml:space="preserve">
</t>
    </r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
</t>
    </r>
  </si>
  <si>
    <t xml:space="preserve">Las dimensiones y variables consideradas en este reporte son entidad emisora de tarjeta de débito, número de tarjetas de débito (con y sin chip), transacciones de consumos (no se incluyen transacciones en gasolineras) y niveles de facturación.
</t>
  </si>
  <si>
    <t>Banco de Guayaquil</t>
  </si>
  <si>
    <t>Banco del Pacífico</t>
  </si>
  <si>
    <t>Banco Produbanco Grupo Promerica</t>
  </si>
  <si>
    <t>Mut. Azuay</t>
  </si>
  <si>
    <t>Mut. Pichincha</t>
  </si>
  <si>
    <t>Banco Desarrollo de los Pueblos</t>
  </si>
  <si>
    <t>Enero a Diciembre 2017</t>
  </si>
  <si>
    <t>Fecha de publicación: Mayo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</si>
</sst>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&quot;$&quot;\ * #,##0_);_(&quot;$&quot;\ * \(#,##0\);_(&quot;$&quot;\ * &quot;-&quot;??_);_(@_)"/>
    <numFmt numFmtId="165" formatCode="0.0%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8"/>
      <color theme="3"/>
      <name val="Arial"/>
      <family val="2"/>
    </font>
    <font>
      <b/>
      <sz val="20"/>
      <color theme="3"/>
      <name val="Arial"/>
      <family val="2"/>
    </font>
    <font>
      <sz val="20"/>
      <color theme="3"/>
      <name val="Arial"/>
      <family val="2"/>
    </font>
    <font>
      <b/>
      <sz val="28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38"/>
      <color theme="1"/>
      <name val="Arial"/>
      <family val="2"/>
    </font>
    <font>
      <b/>
      <sz val="26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C00000"/>
      <name val="Arial"/>
      <family val="2"/>
    </font>
    <font>
      <sz val="12"/>
      <color indexed="8"/>
      <name val="Arial"/>
      <family val="2"/>
    </font>
    <font>
      <sz val="11"/>
      <color theme="0"/>
      <name val="Arial"/>
      <family val="2"/>
    </font>
    <font>
      <b/>
      <sz val="12"/>
      <color theme="3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0" fontId="24" fillId="0" borderId="0"/>
    <xf numFmtId="44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7" fillId="0" borderId="10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1" applyNumberFormat="0" applyAlignment="0" applyProtection="0"/>
    <xf numFmtId="0" fontId="42" fillId="10" borderId="12" applyNumberFormat="0" applyAlignment="0" applyProtection="0"/>
    <xf numFmtId="0" fontId="43" fillId="10" borderId="11" applyNumberFormat="0" applyAlignment="0" applyProtection="0"/>
    <xf numFmtId="0" fontId="44" fillId="0" borderId="13" applyNumberFormat="0" applyFill="0" applyAlignment="0" applyProtection="0"/>
    <xf numFmtId="0" fontId="45" fillId="11" borderId="14" applyNumberFormat="0" applyAlignment="0" applyProtection="0"/>
    <xf numFmtId="0" fontId="46" fillId="0" borderId="0" applyNumberFormat="0" applyFill="0" applyBorder="0" applyAlignment="0" applyProtection="0"/>
    <xf numFmtId="0" fontId="1" fillId="12" borderId="15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16" applyNumberFormat="0" applyFill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9" fillId="36" borderId="0" applyNumberFormat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7" fillId="0" borderId="0" xfId="0" applyFont="1"/>
    <xf numFmtId="43" fontId="6" fillId="0" borderId="0" xfId="0" applyNumberFormat="1" applyFont="1" applyFill="1" applyBorder="1"/>
    <xf numFmtId="43" fontId="7" fillId="0" borderId="0" xfId="0" applyNumberFormat="1" applyFont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7" fillId="3" borderId="0" xfId="0" applyFont="1" applyFill="1"/>
    <xf numFmtId="43" fontId="6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0" fontId="10" fillId="3" borderId="0" xfId="0" applyFont="1" applyFill="1"/>
    <xf numFmtId="43" fontId="9" fillId="3" borderId="0" xfId="0" applyNumberFormat="1" applyFont="1" applyFill="1" applyBorder="1"/>
    <xf numFmtId="0" fontId="11" fillId="0" borderId="0" xfId="0" applyFont="1"/>
    <xf numFmtId="0" fontId="12" fillId="0" borderId="0" xfId="0" applyFont="1"/>
    <xf numFmtId="0" fontId="13" fillId="0" borderId="0" xfId="0" applyFont="1" applyFill="1"/>
    <xf numFmtId="0" fontId="0" fillId="0" borderId="0" xfId="0" applyFill="1"/>
    <xf numFmtId="0" fontId="1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9" fillId="0" borderId="0" xfId="0" applyFont="1" applyFill="1"/>
    <xf numFmtId="0" fontId="7" fillId="0" borderId="0" xfId="0" applyFont="1" applyAlignment="1">
      <alignment vertical="center" wrapText="1"/>
    </xf>
    <xf numFmtId="0" fontId="25" fillId="0" borderId="0" xfId="0" applyFont="1" applyBorder="1"/>
    <xf numFmtId="0" fontId="25" fillId="0" borderId="0" xfId="0" applyFont="1"/>
    <xf numFmtId="0" fontId="26" fillId="0" borderId="0" xfId="0" applyFont="1"/>
    <xf numFmtId="3" fontId="25" fillId="0" borderId="0" xfId="0" applyNumberFormat="1" applyFont="1" applyBorder="1"/>
    <xf numFmtId="3" fontId="26" fillId="0" borderId="0" xfId="0" applyNumberFormat="1" applyFont="1" applyBorder="1"/>
    <xf numFmtId="0" fontId="27" fillId="0" borderId="0" xfId="0" applyFont="1" applyFill="1" applyBorder="1" applyAlignment="1">
      <alignment horizontal="left" vertical="top"/>
    </xf>
    <xf numFmtId="0" fontId="27" fillId="0" borderId="0" xfId="0" applyFont="1"/>
    <xf numFmtId="0" fontId="28" fillId="0" borderId="0" xfId="2" applyFont="1" applyBorder="1" applyAlignment="1">
      <alignment horizontal="left" vertical="top" wrapText="1"/>
    </xf>
    <xf numFmtId="3" fontId="25" fillId="0" borderId="0" xfId="0" applyNumberFormat="1" applyFont="1" applyAlignment="1">
      <alignment vertical="center"/>
    </xf>
    <xf numFmtId="0" fontId="29" fillId="0" borderId="0" xfId="0" applyFont="1"/>
    <xf numFmtId="10" fontId="2" fillId="0" borderId="0" xfId="1" applyNumberFormat="1" applyFont="1"/>
    <xf numFmtId="3" fontId="2" fillId="0" borderId="0" xfId="0" applyNumberFormat="1" applyFont="1"/>
    <xf numFmtId="0" fontId="30" fillId="3" borderId="0" xfId="0" applyFont="1" applyFill="1" applyAlignment="1">
      <alignment horizontal="left"/>
    </xf>
    <xf numFmtId="3" fontId="25" fillId="0" borderId="0" xfId="0" applyNumberFormat="1" applyFont="1"/>
    <xf numFmtId="3" fontId="5" fillId="0" borderId="0" xfId="0" applyNumberFormat="1" applyFont="1"/>
    <xf numFmtId="3" fontId="25" fillId="0" borderId="0" xfId="0" applyNumberFormat="1" applyFont="1" applyBorder="1" applyAlignment="1">
      <alignment vertical="center"/>
    </xf>
    <xf numFmtId="0" fontId="31" fillId="0" borderId="0" xfId="0" applyFont="1"/>
    <xf numFmtId="4" fontId="25" fillId="0" borderId="0" xfId="0" applyNumberFormat="1" applyFont="1"/>
    <xf numFmtId="0" fontId="26" fillId="0" borderId="0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3" fontId="26" fillId="0" borderId="0" xfId="0" applyNumberFormat="1" applyFont="1" applyBorder="1" applyAlignment="1">
      <alignment vertical="center"/>
    </xf>
    <xf numFmtId="0" fontId="26" fillId="5" borderId="0" xfId="0" applyFont="1" applyFill="1" applyBorder="1" applyAlignment="1">
      <alignment vertical="top" wrapText="1"/>
    </xf>
    <xf numFmtId="3" fontId="25" fillId="5" borderId="0" xfId="0" applyNumberFormat="1" applyFont="1" applyFill="1" applyBorder="1" applyAlignment="1">
      <alignment vertical="center"/>
    </xf>
    <xf numFmtId="3" fontId="26" fillId="5" borderId="0" xfId="0" applyNumberFormat="1" applyFont="1" applyFill="1" applyBorder="1" applyAlignment="1">
      <alignment vertical="center"/>
    </xf>
    <xf numFmtId="3" fontId="32" fillId="5" borderId="0" xfId="0" applyNumberFormat="1" applyFont="1" applyFill="1" applyBorder="1" applyAlignment="1">
      <alignment vertical="center"/>
    </xf>
    <xf numFmtId="3" fontId="33" fillId="5" borderId="0" xfId="0" applyNumberFormat="1" applyFont="1" applyFill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3" fontId="25" fillId="0" borderId="0" xfId="0" applyNumberFormat="1" applyFont="1" applyAlignment="1">
      <alignment horizontal="left" vertical="center"/>
    </xf>
    <xf numFmtId="3" fontId="26" fillId="0" borderId="0" xfId="0" applyNumberFormat="1" applyFont="1" applyAlignment="1">
      <alignment horizontal="right" vertical="center"/>
    </xf>
    <xf numFmtId="10" fontId="26" fillId="0" borderId="0" xfId="1" applyNumberFormat="1" applyFont="1"/>
    <xf numFmtId="10" fontId="5" fillId="0" borderId="0" xfId="1" applyNumberFormat="1" applyFont="1"/>
    <xf numFmtId="9" fontId="26" fillId="0" borderId="0" xfId="1" applyFont="1" applyBorder="1"/>
    <xf numFmtId="17" fontId="26" fillId="2" borderId="5" xfId="0" quotePrefix="1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quotePrefix="1" applyFont="1" applyFill="1" applyBorder="1" applyAlignment="1">
      <alignment horizontal="center" vertical="center"/>
    </xf>
    <xf numFmtId="0" fontId="26" fillId="2" borderId="5" xfId="0" quotePrefix="1" applyFont="1" applyFill="1" applyBorder="1" applyAlignment="1">
      <alignment horizontal="center" vertical="top"/>
    </xf>
    <xf numFmtId="17" fontId="26" fillId="2" borderId="5" xfId="0" quotePrefix="1" applyNumberFormat="1" applyFont="1" applyFill="1" applyBorder="1" applyAlignment="1">
      <alignment horizontal="center" vertical="center" wrapText="1"/>
    </xf>
    <xf numFmtId="0" fontId="26" fillId="2" borderId="5" xfId="0" quotePrefix="1" applyFont="1" applyFill="1" applyBorder="1" applyAlignment="1">
      <alignment horizontal="center" vertical="center" wrapText="1"/>
    </xf>
    <xf numFmtId="3" fontId="26" fillId="0" borderId="6" xfId="0" applyNumberFormat="1" applyFont="1" applyBorder="1"/>
    <xf numFmtId="4" fontId="26" fillId="0" borderId="6" xfId="0" applyNumberFormat="1" applyFont="1" applyBorder="1"/>
    <xf numFmtId="3" fontId="25" fillId="0" borderId="7" xfId="0" applyNumberFormat="1" applyFont="1" applyBorder="1"/>
    <xf numFmtId="4" fontId="25" fillId="0" borderId="7" xfId="0" applyNumberFormat="1" applyFont="1" applyBorder="1"/>
    <xf numFmtId="3" fontId="26" fillId="0" borderId="6" xfId="0" applyNumberFormat="1" applyFont="1" applyBorder="1" applyAlignment="1">
      <alignment vertical="center"/>
    </xf>
    <xf numFmtId="9" fontId="26" fillId="0" borderId="6" xfId="1" applyFont="1" applyBorder="1" applyAlignment="1">
      <alignment vertical="center"/>
    </xf>
    <xf numFmtId="9" fontId="5" fillId="0" borderId="6" xfId="1" applyFont="1" applyBorder="1"/>
    <xf numFmtId="10" fontId="5" fillId="0" borderId="6" xfId="0" applyNumberFormat="1" applyFont="1" applyBorder="1"/>
    <xf numFmtId="3" fontId="26" fillId="0" borderId="6" xfId="0" applyNumberFormat="1" applyFont="1" applyBorder="1" applyAlignment="1">
      <alignment horizontal="right" vertical="center"/>
    </xf>
    <xf numFmtId="164" fontId="25" fillId="0" borderId="0" xfId="3" applyNumberFormat="1" applyFont="1" applyAlignment="1">
      <alignment vertical="center"/>
    </xf>
    <xf numFmtId="164" fontId="26" fillId="0" borderId="0" xfId="3" applyNumberFormat="1" applyFont="1" applyAlignment="1">
      <alignment vertical="center"/>
    </xf>
    <xf numFmtId="164" fontId="26" fillId="0" borderId="0" xfId="3" applyNumberFormat="1" applyFont="1" applyBorder="1"/>
    <xf numFmtId="164" fontId="26" fillId="0" borderId="6" xfId="3" applyNumberFormat="1" applyFont="1" applyBorder="1" applyAlignment="1">
      <alignment vertical="center"/>
    </xf>
    <xf numFmtId="164" fontId="25" fillId="0" borderId="0" xfId="3" applyNumberFormat="1" applyFont="1" applyBorder="1" applyAlignment="1">
      <alignment vertical="center"/>
    </xf>
    <xf numFmtId="164" fontId="26" fillId="0" borderId="0" xfId="3" applyNumberFormat="1" applyFont="1" applyBorder="1" applyAlignment="1">
      <alignment vertical="center"/>
    </xf>
    <xf numFmtId="164" fontId="32" fillId="5" borderId="0" xfId="3" applyNumberFormat="1" applyFont="1" applyFill="1" applyBorder="1" applyAlignment="1">
      <alignment vertical="center"/>
    </xf>
    <xf numFmtId="164" fontId="33" fillId="5" borderId="0" xfId="3" applyNumberFormat="1" applyFont="1" applyFill="1" applyBorder="1" applyAlignment="1">
      <alignment vertical="center"/>
    </xf>
    <xf numFmtId="164" fontId="32" fillId="0" borderId="4" xfId="3" applyNumberFormat="1" applyFont="1" applyBorder="1" applyAlignment="1">
      <alignment vertical="center"/>
    </xf>
    <xf numFmtId="164" fontId="33" fillId="0" borderId="4" xfId="3" applyNumberFormat="1" applyFont="1" applyBorder="1" applyAlignment="1">
      <alignment vertical="center"/>
    </xf>
    <xf numFmtId="164" fontId="5" fillId="0" borderId="0" xfId="3" applyNumberFormat="1" applyFont="1"/>
    <xf numFmtId="164" fontId="25" fillId="0" borderId="0" xfId="3" applyNumberFormat="1" applyFont="1"/>
    <xf numFmtId="164" fontId="25" fillId="0" borderId="7" xfId="3" applyNumberFormat="1" applyFont="1" applyBorder="1"/>
    <xf numFmtId="164" fontId="26" fillId="0" borderId="6" xfId="3" applyNumberFormat="1" applyFont="1" applyBorder="1"/>
    <xf numFmtId="165" fontId="5" fillId="0" borderId="0" xfId="1" applyNumberFormat="1" applyFont="1"/>
    <xf numFmtId="0" fontId="28" fillId="0" borderId="0" xfId="2" applyFont="1" applyBorder="1" applyAlignment="1">
      <alignment horizontal="left" vertical="top"/>
    </xf>
    <xf numFmtId="0" fontId="2" fillId="0" borderId="0" xfId="0" applyFont="1" applyAlignment="1"/>
    <xf numFmtId="0" fontId="27" fillId="0" borderId="0" xfId="0" applyFont="1" applyAlignment="1"/>
    <xf numFmtId="0" fontId="26" fillId="0" borderId="0" xfId="0" applyFont="1" applyAlignment="1"/>
    <xf numFmtId="0" fontId="26" fillId="0" borderId="0" xfId="0" applyFont="1" applyBorder="1" applyAlignment="1"/>
    <xf numFmtId="0" fontId="25" fillId="0" borderId="0" xfId="0" applyFont="1" applyBorder="1" applyAlignment="1"/>
    <xf numFmtId="0" fontId="26" fillId="0" borderId="6" xfId="0" applyFont="1" applyBorder="1" applyAlignment="1"/>
    <xf numFmtId="0" fontId="28" fillId="0" borderId="7" xfId="2" applyFont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4" borderId="1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22" fillId="4" borderId="3" xfId="0" applyFont="1" applyFill="1" applyBorder="1" applyAlignment="1">
      <alignment horizontal="center" vertical="top" wrapText="1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oneda" xfId="3" builtinId="4"/>
    <cellStyle name="Neutral" xfId="11" builtinId="28" customBuiltin="1"/>
    <cellStyle name="Normal" xfId="0" builtinId="0"/>
    <cellStyle name="Normal_Hoja1" xfId="2"/>
    <cellStyle name="Notas" xfId="18" builtinId="10" customBuiltin="1"/>
    <cellStyle name="Porcentaje" xfId="1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Posicionamiento</a:t>
            </a:r>
            <a:r>
              <a:rPr lang="es-EC" baseline="0"/>
              <a:t> de emisores de tarjeta de débito</a:t>
            </a:r>
          </a:p>
          <a:p>
            <a:pPr>
              <a:defRPr/>
            </a:pPr>
            <a:r>
              <a:rPr lang="es-EC" baseline="0"/>
              <a:t>Año 2017</a:t>
            </a:r>
            <a:endParaRPr lang="es-EC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7171198449768646"/>
          <c:y val="0.1555202218175705"/>
          <c:w val="0.75823390542668756"/>
          <c:h val="0.68976481380411425"/>
        </c:manualLayout>
      </c:layout>
      <c:bubbleChart>
        <c:varyColors val="0"/>
        <c:ser>
          <c:idx val="0"/>
          <c:order val="0"/>
          <c:tx>
            <c:strRef>
              <c:f>'Tarjeta debito año 2017'!$B$519</c:f>
              <c:strCache>
                <c:ptCount val="1"/>
                <c:pt idx="0">
                  <c:v>Banco Pichincha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xVal>
            <c:numRef>
              <c:f>'Tarjeta debito año 2017'!$C$519</c:f>
              <c:numCache>
                <c:formatCode>#,##0</c:formatCode>
                <c:ptCount val="1"/>
                <c:pt idx="0">
                  <c:v>2285481.9166666665</c:v>
                </c:pt>
              </c:numCache>
            </c:numRef>
          </c:xVal>
          <c:yVal>
            <c:numRef>
              <c:f>'Tarjeta debito año 2017'!$D$519</c:f>
              <c:numCache>
                <c:formatCode>#,##0</c:formatCode>
                <c:ptCount val="1"/>
                <c:pt idx="0">
                  <c:v>9513228</c:v>
                </c:pt>
              </c:numCache>
            </c:numRef>
          </c:yVal>
          <c:bubbleSize>
            <c:numRef>
              <c:f>'Tarjeta debito año 2017'!$E$519</c:f>
              <c:numCache>
                <c:formatCode>_("$"\ * #,##0_);_("$"\ * \(#,##0\);_("$"\ * "-"??_);_(@_)</c:formatCode>
                <c:ptCount val="1"/>
                <c:pt idx="0">
                  <c:v>412440410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E3-4A85-9A54-7F52CB675B25}"/>
            </c:ext>
          </c:extLst>
        </c:ser>
        <c:ser>
          <c:idx val="1"/>
          <c:order val="1"/>
          <c:tx>
            <c:strRef>
              <c:f>'Tarjeta debito año 2017'!$B$520</c:f>
              <c:strCache>
                <c:ptCount val="1"/>
                <c:pt idx="0">
                  <c:v>Banco 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dPt>
            <c:idx val="0"/>
            <c:invertIfNegative val="0"/>
            <c:bubble3D val="1"/>
          </c:dPt>
          <c:xVal>
            <c:numRef>
              <c:f>'Tarjeta debito año 2017'!$C$520</c:f>
              <c:numCache>
                <c:formatCode>#,##0</c:formatCode>
                <c:ptCount val="1"/>
                <c:pt idx="0">
                  <c:v>428938.33333333331</c:v>
                </c:pt>
              </c:numCache>
            </c:numRef>
          </c:xVal>
          <c:yVal>
            <c:numRef>
              <c:f>'Tarjeta debito año 2017'!$D$520</c:f>
              <c:numCache>
                <c:formatCode>#,##0</c:formatCode>
                <c:ptCount val="1"/>
                <c:pt idx="0">
                  <c:v>8106501</c:v>
                </c:pt>
              </c:numCache>
            </c:numRef>
          </c:yVal>
          <c:bubbleSize>
            <c:numRef>
              <c:f>'Tarjeta debito año 2017'!$E$520</c:f>
              <c:numCache>
                <c:formatCode>_("$"\ * #,##0_);_("$"\ * \(#,##0\);_("$"\ * "-"??_);_(@_)</c:formatCode>
                <c:ptCount val="1"/>
                <c:pt idx="0">
                  <c:v>259528426.5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3E3-4A85-9A54-7F52CB675B25}"/>
            </c:ext>
          </c:extLst>
        </c:ser>
        <c:ser>
          <c:idx val="2"/>
          <c:order val="2"/>
          <c:tx>
            <c:strRef>
              <c:f>'Tarjeta debito año 2017'!$B$521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2017'!$C$521</c:f>
              <c:numCache>
                <c:formatCode>#,##0</c:formatCode>
                <c:ptCount val="1"/>
                <c:pt idx="0">
                  <c:v>895398</c:v>
                </c:pt>
              </c:numCache>
            </c:numRef>
          </c:xVal>
          <c:yVal>
            <c:numRef>
              <c:f>'Tarjeta debito año 2017'!$D$521</c:f>
              <c:numCache>
                <c:formatCode>#,##0</c:formatCode>
                <c:ptCount val="1"/>
                <c:pt idx="0">
                  <c:v>6176267</c:v>
                </c:pt>
              </c:numCache>
            </c:numRef>
          </c:yVal>
          <c:bubbleSize>
            <c:numRef>
              <c:f>'Tarjeta debito año 2017'!$E$521</c:f>
              <c:numCache>
                <c:formatCode>_("$"\ * #,##0_);_("$"\ * \(#,##0\);_("$"\ * "-"??_);_(@_)</c:formatCode>
                <c:ptCount val="1"/>
                <c:pt idx="0">
                  <c:v>225638022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3E3-4A85-9A54-7F52CB675B25}"/>
            </c:ext>
          </c:extLst>
        </c:ser>
        <c:ser>
          <c:idx val="3"/>
          <c:order val="3"/>
          <c:tx>
            <c:strRef>
              <c:f>'Tarjeta debito año 2017'!$B$522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2017'!$C$522</c:f>
              <c:numCache>
                <c:formatCode>#,##0</c:formatCode>
                <c:ptCount val="1"/>
                <c:pt idx="0">
                  <c:v>669560.75</c:v>
                </c:pt>
              </c:numCache>
            </c:numRef>
          </c:xVal>
          <c:yVal>
            <c:numRef>
              <c:f>'Tarjeta debito año 2017'!$D$522</c:f>
              <c:numCache>
                <c:formatCode>#,##0</c:formatCode>
                <c:ptCount val="1"/>
                <c:pt idx="0">
                  <c:v>4863655</c:v>
                </c:pt>
              </c:numCache>
            </c:numRef>
          </c:yVal>
          <c:bubbleSize>
            <c:numRef>
              <c:f>'Tarjeta debito año 2017'!$E$522</c:f>
              <c:numCache>
                <c:formatCode>_("$"\ * #,##0_);_("$"\ * \(#,##0\);_("$"\ * "-"??_);_(@_)</c:formatCode>
                <c:ptCount val="1"/>
                <c:pt idx="0">
                  <c:v>173325131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7-A3E3-4A85-9A54-7F52CB675B25}"/>
            </c:ext>
          </c:extLst>
        </c:ser>
        <c:ser>
          <c:idx val="4"/>
          <c:order val="4"/>
          <c:tx>
            <c:strRef>
              <c:f>'Tarjeta debito año 2017'!$B$524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2017'!$C$524</c:f>
              <c:numCache>
                <c:formatCode>#,##0</c:formatCode>
                <c:ptCount val="1"/>
                <c:pt idx="0">
                  <c:v>337602.83333333331</c:v>
                </c:pt>
              </c:numCache>
            </c:numRef>
          </c:xVal>
          <c:yVal>
            <c:numRef>
              <c:f>'Tarjeta debito año 2017'!$D$524</c:f>
              <c:numCache>
                <c:formatCode>#,##0</c:formatCode>
                <c:ptCount val="1"/>
                <c:pt idx="0">
                  <c:v>2414477</c:v>
                </c:pt>
              </c:numCache>
            </c:numRef>
          </c:yVal>
          <c:bubbleSize>
            <c:numRef>
              <c:f>'Tarjeta debito año 2017'!$E$524</c:f>
              <c:numCache>
                <c:formatCode>_("$"\ * #,##0_);_("$"\ * \(#,##0\);_("$"\ * "-"??_);_(@_)</c:formatCode>
                <c:ptCount val="1"/>
                <c:pt idx="0">
                  <c:v>92473355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3E3-4A85-9A54-7F52CB675B25}"/>
            </c:ext>
          </c:extLst>
        </c:ser>
        <c:ser>
          <c:idx val="5"/>
          <c:order val="5"/>
          <c:tx>
            <c:strRef>
              <c:f>'Tarjeta debito año 2017'!$B$523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2017'!$C$523</c:f>
              <c:numCache>
                <c:formatCode>#,##0</c:formatCode>
                <c:ptCount val="1"/>
                <c:pt idx="0">
                  <c:v>370009.75</c:v>
                </c:pt>
              </c:numCache>
            </c:numRef>
          </c:xVal>
          <c:yVal>
            <c:numRef>
              <c:f>'Tarjeta debito año 2017'!$D$523</c:f>
              <c:numCache>
                <c:formatCode>#,##0</c:formatCode>
                <c:ptCount val="1"/>
                <c:pt idx="0">
                  <c:v>4281138</c:v>
                </c:pt>
              </c:numCache>
            </c:numRef>
          </c:yVal>
          <c:bubbleSize>
            <c:numRef>
              <c:f>'Tarjeta debito año 2017'!$E$523</c:f>
              <c:numCache>
                <c:formatCode>_("$"\ * #,##0_);_("$"\ * \(#,##0\);_("$"\ * "-"??_);_(@_)</c:formatCode>
                <c:ptCount val="1"/>
                <c:pt idx="0">
                  <c:v>121071209.5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B-A3E3-4A85-9A54-7F52CB675B25}"/>
            </c:ext>
          </c:extLst>
        </c:ser>
        <c:ser>
          <c:idx val="7"/>
          <c:order val="6"/>
          <c:tx>
            <c:strRef>
              <c:f>'Tarjeta debito año 2017'!$B$525</c:f>
              <c:strCache>
                <c:ptCount val="1"/>
                <c:pt idx="0">
                  <c:v>Banco General Rumiñahui</c:v>
                </c:pt>
              </c:strCache>
            </c:strRef>
          </c:tx>
          <c:spPr>
            <a:blipFill>
              <a:blip xmlns:r="http://schemas.openxmlformats.org/officeDocument/2006/relationships" r:embed="rId7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2017'!$C$525</c:f>
              <c:numCache>
                <c:formatCode>#,##0</c:formatCode>
                <c:ptCount val="1"/>
                <c:pt idx="0">
                  <c:v>156482.66666666666</c:v>
                </c:pt>
              </c:numCache>
            </c:numRef>
          </c:xVal>
          <c:yVal>
            <c:numRef>
              <c:f>'Tarjeta debito año 2017'!$D$525</c:f>
              <c:numCache>
                <c:formatCode>#,##0</c:formatCode>
                <c:ptCount val="1"/>
                <c:pt idx="0">
                  <c:v>1220643</c:v>
                </c:pt>
              </c:numCache>
            </c:numRef>
          </c:yVal>
          <c:bubbleSize>
            <c:numRef>
              <c:f>'Tarjeta debito año 2017'!$E$525</c:f>
              <c:numCache>
                <c:formatCode>_("$"\ * #,##0_);_("$"\ * \(#,##0\);_("$"\ * "-"??_);_(@_)</c:formatCode>
                <c:ptCount val="1"/>
                <c:pt idx="0">
                  <c:v>55120452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D-A3E3-4A85-9A54-7F52CB67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00720640"/>
        <c:axId val="100722560"/>
      </c:bubbleChart>
      <c:valAx>
        <c:axId val="10072064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low"/>
        <c:crossAx val="100722560"/>
        <c:crosses val="autoZero"/>
        <c:crossBetween val="midCat"/>
      </c:valAx>
      <c:valAx>
        <c:axId val="10072256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072064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facturación de tarjeta de débito</a:t>
            </a:r>
          </a:p>
          <a:p>
            <a:pPr>
              <a:defRPr/>
            </a:pPr>
            <a:r>
              <a:rPr lang="es-EC" baseline="0"/>
              <a:t>Año 2017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2017'!$B$20</c:f>
              <c:strCache>
                <c:ptCount val="1"/>
                <c:pt idx="0">
                  <c:v>Facturación total con tarjeta de débito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2017'!$C$20:$N$20</c:f>
              <c:numCache>
                <c:formatCode>_("$"\ * #,##0_);_("$"\ * \(#,##0\);_("$"\ * "-"??_);_(@_)</c:formatCode>
                <c:ptCount val="12"/>
                <c:pt idx="0">
                  <c:v>102637076.07421874</c:v>
                </c:pt>
                <c:pt idx="1">
                  <c:v>92335964.69921875</c:v>
                </c:pt>
                <c:pt idx="2">
                  <c:v>105524967.46875</c:v>
                </c:pt>
                <c:pt idx="3">
                  <c:v>120901618.2734375</c:v>
                </c:pt>
                <c:pt idx="4">
                  <c:v>114479048.01562501</c:v>
                </c:pt>
                <c:pt idx="5">
                  <c:v>102630403.24999999</c:v>
                </c:pt>
                <c:pt idx="6">
                  <c:v>111969797.515625</c:v>
                </c:pt>
                <c:pt idx="7">
                  <c:v>114023398.14062499</c:v>
                </c:pt>
                <c:pt idx="8">
                  <c:v>110779131.484375</c:v>
                </c:pt>
                <c:pt idx="9">
                  <c:v>109572124.39062501</c:v>
                </c:pt>
                <c:pt idx="10">
                  <c:v>115976184.31249997</c:v>
                </c:pt>
                <c:pt idx="11">
                  <c:v>183763342.31249994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2017'!$B$21</c:f>
              <c:strCache>
                <c:ptCount val="1"/>
                <c:pt idx="0">
                  <c:v>Facturación con tarjeta de débito con chip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2017'!$C$21:$N$21</c:f>
              <c:numCache>
                <c:formatCode>_("$"\ * #,##0_);_("$"\ * \(#,##0\);_("$"\ * "-"??_);_(@_)</c:formatCode>
                <c:ptCount val="12"/>
                <c:pt idx="0">
                  <c:v>75240.72</c:v>
                </c:pt>
                <c:pt idx="1">
                  <c:v>207023.94</c:v>
                </c:pt>
                <c:pt idx="2">
                  <c:v>253248.33</c:v>
                </c:pt>
                <c:pt idx="3">
                  <c:v>314647.45</c:v>
                </c:pt>
                <c:pt idx="4">
                  <c:v>612.54999999999995</c:v>
                </c:pt>
                <c:pt idx="5">
                  <c:v>49253.86</c:v>
                </c:pt>
                <c:pt idx="6">
                  <c:v>3656.6399999999994</c:v>
                </c:pt>
                <c:pt idx="7">
                  <c:v>7232.87</c:v>
                </c:pt>
                <c:pt idx="8">
                  <c:v>2133.6499999999996</c:v>
                </c:pt>
                <c:pt idx="9">
                  <c:v>2496.0900000000006</c:v>
                </c:pt>
                <c:pt idx="10">
                  <c:v>6226.54</c:v>
                </c:pt>
                <c:pt idx="11">
                  <c:v>1908.11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2017'!$B$22</c:f>
              <c:strCache>
                <c:ptCount val="1"/>
                <c:pt idx="0">
                  <c:v>Facturación con tarjeta de débito sin chip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2017'!$C$22:$N$22</c:f>
              <c:numCache>
                <c:formatCode>_("$"\ * #,##0_);_("$"\ * \(#,##0\);_("$"\ * "-"??_);_(@_)</c:formatCode>
                <c:ptCount val="12"/>
                <c:pt idx="0">
                  <c:v>102561836.34000002</c:v>
                </c:pt>
                <c:pt idx="1">
                  <c:v>92128941.209999993</c:v>
                </c:pt>
                <c:pt idx="2">
                  <c:v>105271720.69000001</c:v>
                </c:pt>
                <c:pt idx="3">
                  <c:v>120586969.61000001</c:v>
                </c:pt>
                <c:pt idx="4">
                  <c:v>114478434.48000002</c:v>
                </c:pt>
                <c:pt idx="5">
                  <c:v>102581148.26000001</c:v>
                </c:pt>
                <c:pt idx="6">
                  <c:v>111966140.41000001</c:v>
                </c:pt>
                <c:pt idx="7">
                  <c:v>114016166.89000002</c:v>
                </c:pt>
                <c:pt idx="8">
                  <c:v>110776999.22</c:v>
                </c:pt>
                <c:pt idx="9">
                  <c:v>109569627.84999999</c:v>
                </c:pt>
                <c:pt idx="10">
                  <c:v>115969958.86999997</c:v>
                </c:pt>
                <c:pt idx="11">
                  <c:v>183761433.66000003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18816"/>
        <c:axId val="134820608"/>
      </c:lineChart>
      <c:catAx>
        <c:axId val="1348188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4820608"/>
        <c:crosses val="autoZero"/>
        <c:auto val="1"/>
        <c:lblAlgn val="ctr"/>
        <c:lblOffset val="100"/>
        <c:noMultiLvlLbl val="0"/>
      </c:catAx>
      <c:valAx>
        <c:axId val="134820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Facturación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348188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Participación de tarjeta de débito (con chip) por emisor</a:t>
            </a:r>
          </a:p>
          <a:p>
            <a:pPr>
              <a:defRPr sz="1400"/>
            </a:pPr>
            <a:r>
              <a:rPr lang="es-EC" sz="1400"/>
              <a:t>Año 2017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3.0867850832946692E-3"/>
                  <c:y val="-2.3533452642512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2324198705563272E-2"/>
                  <c:y val="-3.4056879221875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245992276104735E-2"/>
                  <c:y val="-3.70456307547778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679771852124972E-3"/>
                  <c:y val="4.52559364733036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3336051580276312E-2"/>
                  <c:y val="0.13739202207292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1178185452055338E-2"/>
                  <c:y val="7.74385065079515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4754103495882958E-2"/>
                  <c:y val="1.277277173565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2017'!$B$102:$B$120</c:f>
              <c:strCache>
                <c:ptCount val="19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del Austro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Banco Desarrollo de los Pueblos</c:v>
                </c:pt>
                <c:pt idx="13">
                  <c:v>Mut. Azuay</c:v>
                </c:pt>
                <c:pt idx="14">
                  <c:v>Mut. Pichincha</c:v>
                </c:pt>
                <c:pt idx="15">
                  <c:v>Banco Comercial de Manabí</c:v>
                </c:pt>
                <c:pt idx="16">
                  <c:v>Banco Delbank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2017'!$O$102:$O$120</c:f>
              <c:numCache>
                <c:formatCode>#,##0</c:formatCode>
                <c:ptCount val="19"/>
                <c:pt idx="0">
                  <c:v>2285470.9166666665</c:v>
                </c:pt>
                <c:pt idx="1">
                  <c:v>698147</c:v>
                </c:pt>
                <c:pt idx="2">
                  <c:v>669560.75</c:v>
                </c:pt>
                <c:pt idx="3">
                  <c:v>426903.91666666669</c:v>
                </c:pt>
                <c:pt idx="4">
                  <c:v>370009.75</c:v>
                </c:pt>
                <c:pt idx="5">
                  <c:v>329506</c:v>
                </c:pt>
                <c:pt idx="6">
                  <c:v>156482.66666666666</c:v>
                </c:pt>
                <c:pt idx="7">
                  <c:v>134981.83333333334</c:v>
                </c:pt>
                <c:pt idx="8">
                  <c:v>68560.5</c:v>
                </c:pt>
                <c:pt idx="9">
                  <c:v>41063.583333333336</c:v>
                </c:pt>
                <c:pt idx="10">
                  <c:v>30827.083333333332</c:v>
                </c:pt>
                <c:pt idx="11">
                  <c:v>15932.083333333334</c:v>
                </c:pt>
                <c:pt idx="12">
                  <c:v>5054.583333333333</c:v>
                </c:pt>
                <c:pt idx="13">
                  <c:v>1168.5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tarjeta de débito por emisor</a:t>
            </a:r>
          </a:p>
          <a:p>
            <a:pPr>
              <a:defRPr sz="1400"/>
            </a:pPr>
            <a:r>
              <a:rPr lang="en-US" sz="1400"/>
              <a:t>Año 2017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2017'!$O$49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3588793675764395E-2"/>
                  <c:y val="5.91669244674867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374101972372535E-2"/>
                  <c:y val="-5.51277783038029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3588601320183E-2"/>
                  <c:y val="-1.7802219283268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22349275105393E-2"/>
                  <c:y val="-2.60317014286892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6339761822200018E-2"/>
                  <c:y val="2.5082456265127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330651965848047E-2"/>
                  <c:y val="3.8175538141940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2017'!$B$50:$B$68</c:f>
              <c:strCache>
                <c:ptCount val="19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del Austro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Mut. Pichincha</c:v>
                </c:pt>
                <c:pt idx="13">
                  <c:v>Banco Desarrollo de los Pueblos</c:v>
                </c:pt>
                <c:pt idx="14">
                  <c:v>Banco Comercial de Manabí</c:v>
                </c:pt>
                <c:pt idx="15">
                  <c:v>Banco Amazonas</c:v>
                </c:pt>
                <c:pt idx="16">
                  <c:v>Banco Delbank</c:v>
                </c:pt>
                <c:pt idx="17">
                  <c:v>Mut. Azuay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2017'!$O$50:$O$68</c:f>
              <c:numCache>
                <c:formatCode>#,##0</c:formatCode>
                <c:ptCount val="19"/>
                <c:pt idx="0">
                  <c:v>2285481.9166666665</c:v>
                </c:pt>
                <c:pt idx="1">
                  <c:v>895398</c:v>
                </c:pt>
                <c:pt idx="2">
                  <c:v>669560.75</c:v>
                </c:pt>
                <c:pt idx="3">
                  <c:v>428938.33333333331</c:v>
                </c:pt>
                <c:pt idx="4">
                  <c:v>370009.75</c:v>
                </c:pt>
                <c:pt idx="5">
                  <c:v>337602.83333333331</c:v>
                </c:pt>
                <c:pt idx="6">
                  <c:v>156482.66666666666</c:v>
                </c:pt>
                <c:pt idx="7">
                  <c:v>139720.91666666666</c:v>
                </c:pt>
                <c:pt idx="8">
                  <c:v>78546.916666666672</c:v>
                </c:pt>
                <c:pt idx="9">
                  <c:v>64484.833333333336</c:v>
                </c:pt>
                <c:pt idx="10">
                  <c:v>30827.416666666668</c:v>
                </c:pt>
                <c:pt idx="11">
                  <c:v>26539.25</c:v>
                </c:pt>
                <c:pt idx="12">
                  <c:v>25584.75</c:v>
                </c:pt>
                <c:pt idx="13">
                  <c:v>7914</c:v>
                </c:pt>
                <c:pt idx="14">
                  <c:v>7670.166666666667</c:v>
                </c:pt>
                <c:pt idx="15">
                  <c:v>7189.5</c:v>
                </c:pt>
                <c:pt idx="16">
                  <c:v>5769.333333333333</c:v>
                </c:pt>
                <c:pt idx="17">
                  <c:v>1168.5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s-EC" sz="1400"/>
              <a:t>Participación de tarjeta de débito (sin chip) por emisor</a:t>
            </a:r>
          </a:p>
          <a:p>
            <a:pPr>
              <a:defRPr sz="2800"/>
            </a:pPr>
            <a:r>
              <a:rPr lang="es-EC" sz="1400"/>
              <a:t>Año 2017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2017'!$O$152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4.3151128167802554E-2"/>
                  <c:y val="8.81441182910897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5263614107060145E-2"/>
                  <c:y val="-1.4070705272226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0920730496923178E-2"/>
                  <c:y val="1.47815975966354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400383775557468E-2"/>
                  <c:y val="1.5320317285218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1909614239396546E-3"/>
                  <c:y val="4.10793896512709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9044531198306094E-2"/>
                  <c:y val="2.32097855003214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6063389135181631E-2"/>
                  <c:y val="2.52553966652924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9522464103751739E-2"/>
                  <c:y val="2.70820373225000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5939059088202209E-2"/>
                  <c:y val="-1.798975496634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2017'!$B$153:$B$171</c:f>
              <c:strCache>
                <c:ptCount val="19"/>
                <c:pt idx="0">
                  <c:v>Banco del Pacífico</c:v>
                </c:pt>
                <c:pt idx="1">
                  <c:v>Mut. Pichincha</c:v>
                </c:pt>
                <c:pt idx="2">
                  <c:v>Banco de Loja</c:v>
                </c:pt>
                <c:pt idx="3">
                  <c:v>Banco Solidario</c:v>
                </c:pt>
                <c:pt idx="4">
                  <c:v>Banco de Machala</c:v>
                </c:pt>
                <c:pt idx="5">
                  <c:v>Banco Internacional</c:v>
                </c:pt>
                <c:pt idx="6">
                  <c:v>Banco Comercial de Manabí</c:v>
                </c:pt>
                <c:pt idx="7">
                  <c:v>Banco Amazonas</c:v>
                </c:pt>
                <c:pt idx="8">
                  <c:v>Banco Delbank</c:v>
                </c:pt>
                <c:pt idx="9">
                  <c:v>Banco del Austro</c:v>
                </c:pt>
                <c:pt idx="10">
                  <c:v>Banco Desarrollo de los Pueblos</c:v>
                </c:pt>
                <c:pt idx="11">
                  <c:v>Banco Produbanco Grupo Promerica</c:v>
                </c:pt>
                <c:pt idx="12">
                  <c:v>Banco Pichincha</c:v>
                </c:pt>
                <c:pt idx="13">
                  <c:v>Banco Procredit</c:v>
                </c:pt>
                <c:pt idx="14">
                  <c:v>Banco de Guayaquil</c:v>
                </c:pt>
                <c:pt idx="15">
                  <c:v>Banco Bolivariano</c:v>
                </c:pt>
                <c:pt idx="16">
                  <c:v>Banco General Rumiñahui</c:v>
                </c:pt>
                <c:pt idx="17">
                  <c:v>Mut. Azuay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2017'!$O$153:$O$171</c:f>
              <c:numCache>
                <c:formatCode>#,##0</c:formatCode>
                <c:ptCount val="19"/>
                <c:pt idx="0">
                  <c:v>197251</c:v>
                </c:pt>
                <c:pt idx="1">
                  <c:v>25584.75</c:v>
                </c:pt>
                <c:pt idx="2">
                  <c:v>23421.25</c:v>
                </c:pt>
                <c:pt idx="3">
                  <c:v>10607.166666666666</c:v>
                </c:pt>
                <c:pt idx="4">
                  <c:v>9986.4166666666661</c:v>
                </c:pt>
                <c:pt idx="5">
                  <c:v>8096.833333333333</c:v>
                </c:pt>
                <c:pt idx="6">
                  <c:v>7670.166666666667</c:v>
                </c:pt>
                <c:pt idx="7">
                  <c:v>7189.5</c:v>
                </c:pt>
                <c:pt idx="8">
                  <c:v>5769.333333333333</c:v>
                </c:pt>
                <c:pt idx="9">
                  <c:v>4739.083333333333</c:v>
                </c:pt>
                <c:pt idx="10">
                  <c:v>2859.4166666666665</c:v>
                </c:pt>
                <c:pt idx="11">
                  <c:v>2034.4166666666667</c:v>
                </c:pt>
                <c:pt idx="12">
                  <c:v>11</c:v>
                </c:pt>
                <c:pt idx="13">
                  <c:v>0.33333333333333331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transacciones de consumos con tarjeta débito por emisor</a:t>
            </a:r>
          </a:p>
          <a:p>
            <a:pPr>
              <a:defRPr sz="1400"/>
            </a:pPr>
            <a:r>
              <a:rPr lang="en-US" sz="1400"/>
              <a:t>Año 2017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2017'!$O$204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7945229779988869E-2"/>
                  <c:y val="7.324469947514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28322432649747E-2"/>
                  <c:y val="-3.1766099174241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7001518516328472E-3"/>
                  <c:y val="-1.97792516865306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6100320833056471E-3"/>
                  <c:y val="7.301568317490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360257178510098E-2"/>
                  <c:y val="0.121114739549750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3001145440458128"/>
                  <c:y val="8.90977407769480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6132353846613393"/>
                  <c:y val="1.7004622792603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2017'!$B$205:$B$223</c:f>
              <c:strCache>
                <c:ptCount val="19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del Austro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Mut. Azuay</c:v>
                </c:pt>
                <c:pt idx="13">
                  <c:v>Mut. Pichincha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Desarrollo de los Pueblos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2017'!$O$205:$O$223</c:f>
              <c:numCache>
                <c:formatCode>#,##0</c:formatCode>
                <c:ptCount val="19"/>
                <c:pt idx="0">
                  <c:v>9513228</c:v>
                </c:pt>
                <c:pt idx="1">
                  <c:v>8106501</c:v>
                </c:pt>
                <c:pt idx="2">
                  <c:v>6176267</c:v>
                </c:pt>
                <c:pt idx="3">
                  <c:v>4863655</c:v>
                </c:pt>
                <c:pt idx="4">
                  <c:v>4281138</c:v>
                </c:pt>
                <c:pt idx="5">
                  <c:v>2414477</c:v>
                </c:pt>
                <c:pt idx="6">
                  <c:v>1220643</c:v>
                </c:pt>
                <c:pt idx="7">
                  <c:v>283126</c:v>
                </c:pt>
                <c:pt idx="8">
                  <c:v>233157</c:v>
                </c:pt>
                <c:pt idx="9">
                  <c:v>177079</c:v>
                </c:pt>
                <c:pt idx="10">
                  <c:v>149183</c:v>
                </c:pt>
                <c:pt idx="11">
                  <c:v>48846</c:v>
                </c:pt>
                <c:pt idx="12">
                  <c:v>7451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Facturación total con tarjeta de débito por emisor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15184061251076686"/>
          <c:y val="1.62819576333089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67934782608695"/>
          <c:y val="0.1549576923076923"/>
          <c:w val="0.59105132850241549"/>
          <c:h val="0.56537927350427353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2017'!$B$362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2017'!$C$362:$N$362</c:f>
              <c:numCache>
                <c:formatCode>_("$"\ * #,##0_);_("$"\ * \(#,##0\);_("$"\ * "-"??_);_(@_)</c:formatCode>
                <c:ptCount val="12"/>
                <c:pt idx="0">
                  <c:v>32457544</c:v>
                </c:pt>
                <c:pt idx="1">
                  <c:v>28874230</c:v>
                </c:pt>
                <c:pt idx="2">
                  <c:v>31015448</c:v>
                </c:pt>
                <c:pt idx="3">
                  <c:v>34183932</c:v>
                </c:pt>
                <c:pt idx="4">
                  <c:v>34028900</c:v>
                </c:pt>
                <c:pt idx="5">
                  <c:v>30168704</c:v>
                </c:pt>
                <c:pt idx="6">
                  <c:v>33937548</c:v>
                </c:pt>
                <c:pt idx="7">
                  <c:v>33926116</c:v>
                </c:pt>
                <c:pt idx="8">
                  <c:v>32348044</c:v>
                </c:pt>
                <c:pt idx="9">
                  <c:v>32348044</c:v>
                </c:pt>
                <c:pt idx="10">
                  <c:v>34605248</c:v>
                </c:pt>
                <c:pt idx="11">
                  <c:v>54546652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'Tarjeta debito año 2017'!$B$363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2017'!$C$363:$N$363</c:f>
              <c:numCache>
                <c:formatCode>_("$"\ * #,##0_);_("$"\ * \(#,##0\);_("$"\ * "-"??_);_(@_)</c:formatCode>
                <c:ptCount val="12"/>
                <c:pt idx="0">
                  <c:v>17744640.25</c:v>
                </c:pt>
                <c:pt idx="1">
                  <c:v>16670942.749999998</c:v>
                </c:pt>
                <c:pt idx="2">
                  <c:v>18551497.5</c:v>
                </c:pt>
                <c:pt idx="3">
                  <c:v>24324710.5</c:v>
                </c:pt>
                <c:pt idx="4">
                  <c:v>21358277</c:v>
                </c:pt>
                <c:pt idx="5">
                  <c:v>19575973.5</c:v>
                </c:pt>
                <c:pt idx="6">
                  <c:v>21150804</c:v>
                </c:pt>
                <c:pt idx="7">
                  <c:v>22312039</c:v>
                </c:pt>
                <c:pt idx="8">
                  <c:v>21133075</c:v>
                </c:pt>
                <c:pt idx="9">
                  <c:v>21009868</c:v>
                </c:pt>
                <c:pt idx="10">
                  <c:v>21782346</c:v>
                </c:pt>
                <c:pt idx="11">
                  <c:v>33914253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'Tarjeta debito año 2017'!$B$364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2017'!$C$364:$N$364</c:f>
              <c:numCache>
                <c:formatCode>_("$"\ * #,##0_);_("$"\ * \(#,##0\);_("$"\ * "-"??_);_(@_)</c:formatCode>
                <c:ptCount val="12"/>
                <c:pt idx="0">
                  <c:v>16307691</c:v>
                </c:pt>
                <c:pt idx="1">
                  <c:v>15116884</c:v>
                </c:pt>
                <c:pt idx="2">
                  <c:v>17352928</c:v>
                </c:pt>
                <c:pt idx="3">
                  <c:v>20279078</c:v>
                </c:pt>
                <c:pt idx="4">
                  <c:v>18174336</c:v>
                </c:pt>
                <c:pt idx="5">
                  <c:v>16507205</c:v>
                </c:pt>
                <c:pt idx="6">
                  <c:v>18023782</c:v>
                </c:pt>
                <c:pt idx="7">
                  <c:v>18043282</c:v>
                </c:pt>
                <c:pt idx="8">
                  <c:v>17829480</c:v>
                </c:pt>
                <c:pt idx="9">
                  <c:v>17763784</c:v>
                </c:pt>
                <c:pt idx="10">
                  <c:v>19096628</c:v>
                </c:pt>
                <c:pt idx="11">
                  <c:v>31142944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'Tarjeta debito año 2017'!$B$365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2017'!$C$365:$N$365</c:f>
              <c:numCache>
                <c:formatCode>_("$"\ * #,##0_);_("$"\ * \(#,##0\);_("$"\ * "-"??_);_(@_)</c:formatCode>
                <c:ptCount val="12"/>
                <c:pt idx="0">
                  <c:v>12047991</c:v>
                </c:pt>
                <c:pt idx="1">
                  <c:v>12483689</c:v>
                </c:pt>
                <c:pt idx="2">
                  <c:v>12757254</c:v>
                </c:pt>
                <c:pt idx="3">
                  <c:v>15589884</c:v>
                </c:pt>
                <c:pt idx="4">
                  <c:v>14385050</c:v>
                </c:pt>
                <c:pt idx="5">
                  <c:v>13095677</c:v>
                </c:pt>
                <c:pt idx="6">
                  <c:v>14223880</c:v>
                </c:pt>
                <c:pt idx="7">
                  <c:v>13765861</c:v>
                </c:pt>
                <c:pt idx="8">
                  <c:v>13481026</c:v>
                </c:pt>
                <c:pt idx="9">
                  <c:v>13626947</c:v>
                </c:pt>
                <c:pt idx="10">
                  <c:v>14354386</c:v>
                </c:pt>
                <c:pt idx="11">
                  <c:v>23513486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'Tarjeta debito año 2017'!$B$366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2017'!$C$366:$N$366</c:f>
              <c:numCache>
                <c:formatCode>_("$"\ * #,##0_);_("$"\ * \(#,##0\);_("$"\ * "-"??_);_(@_)</c:formatCode>
                <c:ptCount val="12"/>
                <c:pt idx="0">
                  <c:v>9631119</c:v>
                </c:pt>
                <c:pt idx="1">
                  <c:v>6961560.5</c:v>
                </c:pt>
                <c:pt idx="2">
                  <c:v>10997335</c:v>
                </c:pt>
                <c:pt idx="3">
                  <c:v>10502770</c:v>
                </c:pt>
                <c:pt idx="4">
                  <c:v>11051978</c:v>
                </c:pt>
                <c:pt idx="5">
                  <c:v>9120937</c:v>
                </c:pt>
                <c:pt idx="6">
                  <c:v>9513499</c:v>
                </c:pt>
                <c:pt idx="7">
                  <c:v>9598391</c:v>
                </c:pt>
                <c:pt idx="8">
                  <c:v>8921565</c:v>
                </c:pt>
                <c:pt idx="9">
                  <c:v>9830599</c:v>
                </c:pt>
                <c:pt idx="10">
                  <c:v>9737590</c:v>
                </c:pt>
                <c:pt idx="11">
                  <c:v>15203866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'Tarjeta debito año 2017'!$B$367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2017'!$C$367:$N$367</c:f>
              <c:numCache>
                <c:formatCode>_("$"\ * #,##0_);_("$"\ * \(#,##0\);_("$"\ * "-"??_);_(@_)</c:formatCode>
                <c:ptCount val="12"/>
                <c:pt idx="0">
                  <c:v>6403011</c:v>
                </c:pt>
                <c:pt idx="1">
                  <c:v>6065018.5</c:v>
                </c:pt>
                <c:pt idx="2">
                  <c:v>6589315.5</c:v>
                </c:pt>
                <c:pt idx="3">
                  <c:v>8013182.5</c:v>
                </c:pt>
                <c:pt idx="4">
                  <c:v>7627078</c:v>
                </c:pt>
                <c:pt idx="5">
                  <c:v>7168473.5</c:v>
                </c:pt>
                <c:pt idx="6">
                  <c:v>7715708.5</c:v>
                </c:pt>
                <c:pt idx="7">
                  <c:v>7887856</c:v>
                </c:pt>
                <c:pt idx="8">
                  <c:v>7586247.5</c:v>
                </c:pt>
                <c:pt idx="9">
                  <c:v>7452286</c:v>
                </c:pt>
                <c:pt idx="10">
                  <c:v>7769232</c:v>
                </c:pt>
                <c:pt idx="11">
                  <c:v>12195946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'Tarjeta debito año 2017'!$B$368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2017'!$C$368:$N$368</c:f>
              <c:numCache>
                <c:formatCode>_("$"\ * #,##0_);_("$"\ * \(#,##0\);_("$"\ * "-"??_);_(@_)</c:formatCode>
                <c:ptCount val="12"/>
                <c:pt idx="0">
                  <c:v>4861258</c:v>
                </c:pt>
                <c:pt idx="1">
                  <c:v>3191295.25</c:v>
                </c:pt>
                <c:pt idx="2">
                  <c:v>4692562.5</c:v>
                </c:pt>
                <c:pt idx="3">
                  <c:v>4029679.25</c:v>
                </c:pt>
                <c:pt idx="4">
                  <c:v>4390781</c:v>
                </c:pt>
                <c:pt idx="5">
                  <c:v>3724036.5</c:v>
                </c:pt>
                <c:pt idx="6">
                  <c:v>3950033.5</c:v>
                </c:pt>
                <c:pt idx="7">
                  <c:v>4830919</c:v>
                </c:pt>
                <c:pt idx="8">
                  <c:v>4142767.5</c:v>
                </c:pt>
                <c:pt idx="9">
                  <c:v>4197048.5</c:v>
                </c:pt>
                <c:pt idx="10">
                  <c:v>5129275</c:v>
                </c:pt>
                <c:pt idx="11">
                  <c:v>7980796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'Tarjeta debito año 2017'!$B$369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2017'!$C$369:$N$369</c:f>
              <c:numCache>
                <c:formatCode>_("$"\ * #,##0_);_("$"\ * \(#,##0\);_("$"\ * "-"??_);_(@_)</c:formatCode>
                <c:ptCount val="12"/>
                <c:pt idx="0">
                  <c:v>791975.5625</c:v>
                </c:pt>
                <c:pt idx="1">
                  <c:v>664766.9375</c:v>
                </c:pt>
                <c:pt idx="2">
                  <c:v>880684.8125</c:v>
                </c:pt>
                <c:pt idx="3">
                  <c:v>1078893.25</c:v>
                </c:pt>
                <c:pt idx="4">
                  <c:v>957465.625</c:v>
                </c:pt>
                <c:pt idx="5">
                  <c:v>895899.875</c:v>
                </c:pt>
                <c:pt idx="6">
                  <c:v>943699</c:v>
                </c:pt>
                <c:pt idx="7">
                  <c:v>906636.6875</c:v>
                </c:pt>
                <c:pt idx="8">
                  <c:v>2877105.5</c:v>
                </c:pt>
                <c:pt idx="9">
                  <c:v>928320.25</c:v>
                </c:pt>
                <c:pt idx="10">
                  <c:v>1011007.75</c:v>
                </c:pt>
                <c:pt idx="11">
                  <c:v>1616235.875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'Tarjeta debito año 2017'!$B$370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2017'!$C$370:$N$370</c:f>
              <c:numCache>
                <c:formatCode>_("$"\ * #,##0_);_("$"\ * \(#,##0\);_("$"\ * "-"??_);_(@_)</c:formatCode>
                <c:ptCount val="12"/>
                <c:pt idx="0">
                  <c:v>850273.875</c:v>
                </c:pt>
                <c:pt idx="1">
                  <c:v>730759.1875</c:v>
                </c:pt>
                <c:pt idx="2">
                  <c:v>959633.875</c:v>
                </c:pt>
                <c:pt idx="3">
                  <c:v>921837.4375</c:v>
                </c:pt>
                <c:pt idx="4">
                  <c:v>937778.9375</c:v>
                </c:pt>
                <c:pt idx="5">
                  <c:v>912259</c:v>
                </c:pt>
                <c:pt idx="6">
                  <c:v>852511.25</c:v>
                </c:pt>
                <c:pt idx="7">
                  <c:v>994563.1875</c:v>
                </c:pt>
                <c:pt idx="8">
                  <c:v>869763.125</c:v>
                </c:pt>
                <c:pt idx="9">
                  <c:v>833751.8125</c:v>
                </c:pt>
                <c:pt idx="10">
                  <c:v>860898.9375</c:v>
                </c:pt>
                <c:pt idx="11">
                  <c:v>944168.1875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'Tarjeta debito año 2017'!$B$371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2017'!$C$361:$N$361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2017'!$C$371:$N$371</c:f>
              <c:numCache>
                <c:formatCode>_("$"\ * #,##0_);_("$"\ * \(#,##0\);_("$"\ * "-"??_);_(@_)</c:formatCode>
                <c:ptCount val="12"/>
                <c:pt idx="0">
                  <c:v>613286.125</c:v>
                </c:pt>
                <c:pt idx="1">
                  <c:v>593139.5625</c:v>
                </c:pt>
                <c:pt idx="2">
                  <c:v>620272.6875</c:v>
                </c:pt>
                <c:pt idx="3">
                  <c:v>745637.125</c:v>
                </c:pt>
                <c:pt idx="4">
                  <c:v>714833.5</c:v>
                </c:pt>
                <c:pt idx="5">
                  <c:v>676227</c:v>
                </c:pt>
                <c:pt idx="6">
                  <c:v>826123.8125</c:v>
                </c:pt>
                <c:pt idx="7">
                  <c:v>917820</c:v>
                </c:pt>
                <c:pt idx="8">
                  <c:v>818319.75</c:v>
                </c:pt>
                <c:pt idx="9">
                  <c:v>796011.3125</c:v>
                </c:pt>
                <c:pt idx="10">
                  <c:v>821188.5625</c:v>
                </c:pt>
                <c:pt idx="11">
                  <c:v>1397590.875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93568"/>
        <c:axId val="135303936"/>
      </c:lineChart>
      <c:catAx>
        <c:axId val="13529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5303936"/>
        <c:crosses val="autoZero"/>
        <c:auto val="1"/>
        <c:lblAlgn val="ctr"/>
        <c:lblOffset val="100"/>
        <c:noMultiLvlLbl val="0"/>
      </c:catAx>
      <c:valAx>
        <c:axId val="135303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3529356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facturación de tarjeta de débito por emisor</a:t>
            </a:r>
          </a:p>
          <a:p>
            <a:pPr>
              <a:defRPr sz="1400"/>
            </a:pPr>
            <a:r>
              <a:rPr lang="en-US" sz="1400"/>
              <a:t>Año 2017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2017'!$P$361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0720289855072463E-2"/>
                  <c:y val="3.20128205128205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6981038647342996E-2"/>
                  <c:y val="-2.4414529914529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4360688405797103E-2"/>
                  <c:y val="-6.0513247863247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065157004830917E-2"/>
                  <c:y val="7.834615384615384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049516908212565E-2"/>
                  <c:y val="6.2230128205128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2697705314009662E-2"/>
                  <c:y val="6.61583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790157004830915E-2"/>
                  <c:y val="2.84128205128205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2017'!$B$362:$B$380</c:f>
              <c:strCache>
                <c:ptCount val="19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Procredit</c:v>
                </c:pt>
                <c:pt idx="9">
                  <c:v>Banco de Loja</c:v>
                </c:pt>
                <c:pt idx="10">
                  <c:v>Banco del Austro</c:v>
                </c:pt>
                <c:pt idx="11">
                  <c:v>Banco Solidario</c:v>
                </c:pt>
                <c:pt idx="12">
                  <c:v>Mut. Pichincha</c:v>
                </c:pt>
                <c:pt idx="13">
                  <c:v>Mut. Azuay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Desarrollo de los Pueblos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2017'!$P$362:$P$380</c:f>
              <c:numCache>
                <c:formatCode>_("$"\ * #,##0_);_("$"\ * \(#,##0\);_("$"\ * "-"??_);_(@_)</c:formatCode>
                <c:ptCount val="19"/>
                <c:pt idx="0">
                  <c:v>34370034.166666664</c:v>
                </c:pt>
                <c:pt idx="1">
                  <c:v>21627368.875</c:v>
                </c:pt>
                <c:pt idx="2">
                  <c:v>18803168.5</c:v>
                </c:pt>
                <c:pt idx="3">
                  <c:v>14443760.916666666</c:v>
                </c:pt>
                <c:pt idx="4">
                  <c:v>10089267.458333334</c:v>
                </c:pt>
                <c:pt idx="5">
                  <c:v>7706112.916666667</c:v>
                </c:pt>
                <c:pt idx="6">
                  <c:v>4593371</c:v>
                </c:pt>
                <c:pt idx="7">
                  <c:v>1129390.9270833333</c:v>
                </c:pt>
                <c:pt idx="8">
                  <c:v>889016.56770833337</c:v>
                </c:pt>
                <c:pt idx="9">
                  <c:v>795037.52604166663</c:v>
                </c:pt>
                <c:pt idx="10">
                  <c:v>700615.36458333337</c:v>
                </c:pt>
                <c:pt idx="11">
                  <c:v>146469.29557291666</c:v>
                </c:pt>
                <c:pt idx="12">
                  <c:v>68372.199869791672</c:v>
                </c:pt>
                <c:pt idx="13">
                  <c:v>20768.947265625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Participación de transacciones de consumos con tarjeta débito (con chip)</a:t>
            </a:r>
          </a:p>
          <a:p>
            <a:pPr>
              <a:defRPr sz="1400"/>
            </a:pPr>
            <a:r>
              <a:rPr lang="en-US" sz="1400" b="1" i="0" baseline="0">
                <a:effectLst/>
              </a:rPr>
              <a:t> por emisor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n-US" sz="1400" b="1" i="0" baseline="0">
                <a:effectLst/>
              </a:rPr>
              <a:t>Año 2017</a:t>
            </a:r>
            <a:endParaRPr lang="es-EC" sz="1400">
              <a:effectLst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2017'!$P$257</c:f>
              <c:strCache>
                <c:ptCount val="1"/>
                <c:pt idx="0">
                  <c:v>Promedio mensual de transacciones de consumos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1229583333333335E-2"/>
                  <c:y val="5.66306613234569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25111111111111E-2"/>
                  <c:y val="-1.2013481805722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998402777777781E-2"/>
                  <c:y val="-8.7040400011681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923125E-2"/>
                  <c:y val="4.74480943871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634652777777774E-2"/>
                  <c:y val="8.6317749303302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4147222222222225E-2"/>
                  <c:y val="2.749270261345882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2017'!$B$258:$B$276</c:f>
              <c:strCache>
                <c:ptCount val="19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del Austro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Mut. Azuay</c:v>
                </c:pt>
                <c:pt idx="13">
                  <c:v>Mut. Pichincha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Desarrollo de los Pueblos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2017'!$P$258:$P$276</c:f>
              <c:numCache>
                <c:formatCode>#,##0</c:formatCode>
                <c:ptCount val="19"/>
                <c:pt idx="0">
                  <c:v>792768.66666666663</c:v>
                </c:pt>
                <c:pt idx="1">
                  <c:v>675541.75</c:v>
                </c:pt>
                <c:pt idx="2">
                  <c:v>514688.91666666669</c:v>
                </c:pt>
                <c:pt idx="3">
                  <c:v>405304.58333333331</c:v>
                </c:pt>
                <c:pt idx="4">
                  <c:v>356761.5</c:v>
                </c:pt>
                <c:pt idx="5">
                  <c:v>201206.41666666666</c:v>
                </c:pt>
                <c:pt idx="6">
                  <c:v>101720.25</c:v>
                </c:pt>
                <c:pt idx="7">
                  <c:v>23593.833333333332</c:v>
                </c:pt>
                <c:pt idx="8">
                  <c:v>19429.75</c:v>
                </c:pt>
                <c:pt idx="9">
                  <c:v>14747.666666666666</c:v>
                </c:pt>
                <c:pt idx="10">
                  <c:v>12387.75</c:v>
                </c:pt>
                <c:pt idx="11">
                  <c:v>4055.5</c:v>
                </c:pt>
                <c:pt idx="12">
                  <c:v>620.91666666666663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Participación de transacciones de consumos con tarjeta débito (sin chip)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 por emisor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Año 2017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152095254504729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2017'!$O$309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5.5475773761482862E-2"/>
                  <c:y val="-3.7246400498058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2600152953729986E-2"/>
                  <c:y val="-7.86766889970648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470477814152146E-2"/>
                  <c:y val="3.45980149800558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5809490990541655E-2"/>
                  <c:y val="-1.56413728852884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2017'!$B$310:$B$328</c:f>
              <c:strCache>
                <c:ptCount val="19"/>
                <c:pt idx="0">
                  <c:v>Banco Procredit</c:v>
                </c:pt>
                <c:pt idx="1">
                  <c:v>Banco Solidario</c:v>
                </c:pt>
                <c:pt idx="2">
                  <c:v>Banco del Austro</c:v>
                </c:pt>
                <c:pt idx="3">
                  <c:v>Banco Pichincha</c:v>
                </c:pt>
                <c:pt idx="4">
                  <c:v>Banco del Pacífico</c:v>
                </c:pt>
                <c:pt idx="5">
                  <c:v>Banco de Guayaquil</c:v>
                </c:pt>
                <c:pt idx="6">
                  <c:v>Banco Produbanco Grupo Promerica</c:v>
                </c:pt>
                <c:pt idx="7">
                  <c:v>Banco Bolivariano</c:v>
                </c:pt>
                <c:pt idx="8">
                  <c:v>Banco Internacional</c:v>
                </c:pt>
                <c:pt idx="9">
                  <c:v>Banco General Rumiñahui</c:v>
                </c:pt>
                <c:pt idx="10">
                  <c:v>Mut. Pichincha</c:v>
                </c:pt>
                <c:pt idx="11">
                  <c:v>Banco de Machala</c:v>
                </c:pt>
                <c:pt idx="12">
                  <c:v>Banco de Loja</c:v>
                </c:pt>
                <c:pt idx="13">
                  <c:v>Banco Comercial de Manabí</c:v>
                </c:pt>
                <c:pt idx="14">
                  <c:v>Mut. Azuay</c:v>
                </c:pt>
                <c:pt idx="15">
                  <c:v>Banco Delbank</c:v>
                </c:pt>
                <c:pt idx="16">
                  <c:v>Banco Desarrollo de los Pueblos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2017'!$O$310:$O$328</c:f>
              <c:numCache>
                <c:formatCode>#,##0</c:formatCode>
                <c:ptCount val="19"/>
                <c:pt idx="0">
                  <c:v>530</c:v>
                </c:pt>
                <c:pt idx="1">
                  <c:v>180</c:v>
                </c:pt>
                <c:pt idx="2">
                  <c:v>107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(con chip)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23633695652173914"/>
          <c:y val="2.98504273504273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43248792270531"/>
          <c:y val="0.16038504273504273"/>
          <c:w val="0.582162922705314"/>
          <c:h val="0.6174955128205128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2017'!$B$414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2017'!$C$414:$N$414</c:f>
              <c:numCache>
                <c:formatCode>_("$"\ * #,##0_);_("$"\ * \(#,##0\);_("$"\ * "-"??_);_(@_)</c:formatCode>
                <c:ptCount val="12"/>
                <c:pt idx="0">
                  <c:v>32457544.440000001</c:v>
                </c:pt>
                <c:pt idx="1">
                  <c:v>28874211.260000002</c:v>
                </c:pt>
                <c:pt idx="2">
                  <c:v>31015328.960000001</c:v>
                </c:pt>
                <c:pt idx="3">
                  <c:v>34183758.060000002</c:v>
                </c:pt>
                <c:pt idx="4">
                  <c:v>34028898.030000001</c:v>
                </c:pt>
                <c:pt idx="5">
                  <c:v>30168700.969999999</c:v>
                </c:pt>
                <c:pt idx="6">
                  <c:v>33937544.170000002</c:v>
                </c:pt>
                <c:pt idx="7">
                  <c:v>33926117.960000001</c:v>
                </c:pt>
                <c:pt idx="8">
                  <c:v>32348044.390000001</c:v>
                </c:pt>
                <c:pt idx="9">
                  <c:v>32348044.390000001</c:v>
                </c:pt>
                <c:pt idx="10">
                  <c:v>34605249.729999997</c:v>
                </c:pt>
                <c:pt idx="11">
                  <c:v>54546650.640000001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'Tarjeta debito año 2017'!$B$415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2017'!$C$415:$N$415</c:f>
              <c:numCache>
                <c:formatCode>_("$"\ * #,##0_);_("$"\ * \(#,##0\);_("$"\ * "-"??_);_(@_)</c:formatCode>
                <c:ptCount val="12"/>
                <c:pt idx="0">
                  <c:v>17744640.420000002</c:v>
                </c:pt>
                <c:pt idx="1">
                  <c:v>16670942.549999999</c:v>
                </c:pt>
                <c:pt idx="2">
                  <c:v>18551497.989999995</c:v>
                </c:pt>
                <c:pt idx="3">
                  <c:v>24324709.830000006</c:v>
                </c:pt>
                <c:pt idx="4">
                  <c:v>21358277.310000002</c:v>
                </c:pt>
                <c:pt idx="5">
                  <c:v>19575973.09</c:v>
                </c:pt>
                <c:pt idx="6">
                  <c:v>21150803.910000004</c:v>
                </c:pt>
                <c:pt idx="7">
                  <c:v>22312038.350000001</c:v>
                </c:pt>
                <c:pt idx="8">
                  <c:v>21133075.119999997</c:v>
                </c:pt>
                <c:pt idx="9">
                  <c:v>21009867.810000002</c:v>
                </c:pt>
                <c:pt idx="10">
                  <c:v>21782345.359999999</c:v>
                </c:pt>
                <c:pt idx="11">
                  <c:v>33914253.630000003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'Tarjeta debito año 2017'!$B$416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2017'!$C$416:$N$416</c:f>
              <c:numCache>
                <c:formatCode>_("$"\ * #,##0_);_("$"\ * \(#,##0\);_("$"\ * "-"??_);_(@_)</c:formatCode>
                <c:ptCount val="12"/>
                <c:pt idx="0">
                  <c:v>16307691.300000001</c:v>
                </c:pt>
                <c:pt idx="1">
                  <c:v>15116884.300000001</c:v>
                </c:pt>
                <c:pt idx="2">
                  <c:v>17352928.829999998</c:v>
                </c:pt>
                <c:pt idx="3">
                  <c:v>20279077.02</c:v>
                </c:pt>
                <c:pt idx="4">
                  <c:v>18174336.399999999</c:v>
                </c:pt>
                <c:pt idx="5">
                  <c:v>16507204.890000001</c:v>
                </c:pt>
                <c:pt idx="6">
                  <c:v>18023781.91</c:v>
                </c:pt>
                <c:pt idx="7">
                  <c:v>18043281.760000002</c:v>
                </c:pt>
                <c:pt idx="8">
                  <c:v>17829480.789999999</c:v>
                </c:pt>
                <c:pt idx="9">
                  <c:v>17763783.350000001</c:v>
                </c:pt>
                <c:pt idx="10">
                  <c:v>19096628.129999999</c:v>
                </c:pt>
                <c:pt idx="11">
                  <c:v>31142944.07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'Tarjeta debito año 2017'!$B$417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2017'!$C$417:$N$417</c:f>
              <c:numCache>
                <c:formatCode>_("$"\ * #,##0_);_("$"\ * \(#,##0\);_("$"\ * "-"??_);_(@_)</c:formatCode>
                <c:ptCount val="12"/>
                <c:pt idx="0">
                  <c:v>12047990.890000001</c:v>
                </c:pt>
                <c:pt idx="1">
                  <c:v>12483689.189999999</c:v>
                </c:pt>
                <c:pt idx="2">
                  <c:v>12757253.82</c:v>
                </c:pt>
                <c:pt idx="3">
                  <c:v>15589884.460000001</c:v>
                </c:pt>
                <c:pt idx="4">
                  <c:v>14385049.539999999</c:v>
                </c:pt>
                <c:pt idx="5">
                  <c:v>13095677.32</c:v>
                </c:pt>
                <c:pt idx="6">
                  <c:v>14223879.58</c:v>
                </c:pt>
                <c:pt idx="7">
                  <c:v>13765861.41</c:v>
                </c:pt>
                <c:pt idx="8">
                  <c:v>13481026.17</c:v>
                </c:pt>
                <c:pt idx="9">
                  <c:v>13626946.939999999</c:v>
                </c:pt>
                <c:pt idx="10">
                  <c:v>14354386.18</c:v>
                </c:pt>
                <c:pt idx="11">
                  <c:v>23513486.09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'Tarjeta debito año 2017'!$B$418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2017'!$C$418:$N$418</c:f>
              <c:numCache>
                <c:formatCode>_("$"\ * #,##0_);_("$"\ * \(#,##0\);_("$"\ * "-"??_);_(@_)</c:formatCode>
                <c:ptCount val="12"/>
                <c:pt idx="0">
                  <c:v>9631119.2699999996</c:v>
                </c:pt>
                <c:pt idx="1">
                  <c:v>6961560.46</c:v>
                </c:pt>
                <c:pt idx="2">
                  <c:v>10997334.58</c:v>
                </c:pt>
                <c:pt idx="3">
                  <c:v>10502770.210000001</c:v>
                </c:pt>
                <c:pt idx="4">
                  <c:v>11051978.42</c:v>
                </c:pt>
                <c:pt idx="5">
                  <c:v>9120936.5500000007</c:v>
                </c:pt>
                <c:pt idx="6">
                  <c:v>9513499.1699999999</c:v>
                </c:pt>
                <c:pt idx="7">
                  <c:v>9598391.0299999993</c:v>
                </c:pt>
                <c:pt idx="8">
                  <c:v>8921564.9399999995</c:v>
                </c:pt>
                <c:pt idx="9">
                  <c:v>9830599.4100000001</c:v>
                </c:pt>
                <c:pt idx="10">
                  <c:v>9737589.8499999996</c:v>
                </c:pt>
                <c:pt idx="11">
                  <c:v>15203865.83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'Tarjeta debito año 2017'!$B$419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2017'!$C$419:$N$419</c:f>
              <c:numCache>
                <c:formatCode>_("$"\ * #,##0_);_("$"\ * \(#,##0\);_("$"\ * "-"??_);_(@_)</c:formatCode>
                <c:ptCount val="12"/>
                <c:pt idx="0">
                  <c:v>6403010.9500000002</c:v>
                </c:pt>
                <c:pt idx="1">
                  <c:v>6065018.3499999996</c:v>
                </c:pt>
                <c:pt idx="2">
                  <c:v>6589315.4299999997</c:v>
                </c:pt>
                <c:pt idx="3">
                  <c:v>8013182.4900000002</c:v>
                </c:pt>
                <c:pt idx="4">
                  <c:v>7627078.1200000001</c:v>
                </c:pt>
                <c:pt idx="5">
                  <c:v>7168473.5999999996</c:v>
                </c:pt>
                <c:pt idx="6">
                  <c:v>7715708.54</c:v>
                </c:pt>
                <c:pt idx="7">
                  <c:v>7887856.0199999996</c:v>
                </c:pt>
                <c:pt idx="8">
                  <c:v>7586247.4100000001</c:v>
                </c:pt>
                <c:pt idx="9">
                  <c:v>7452285.8099999996</c:v>
                </c:pt>
                <c:pt idx="10">
                  <c:v>7769231.96</c:v>
                </c:pt>
                <c:pt idx="11">
                  <c:v>12195945.960000001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'Tarjeta debito año 2017'!$B$420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2017'!$C$420:$N$420</c:f>
              <c:numCache>
                <c:formatCode>_("$"\ * #,##0_);_("$"\ * \(#,##0\);_("$"\ * "-"??_);_(@_)</c:formatCode>
                <c:ptCount val="12"/>
                <c:pt idx="0">
                  <c:v>4861257.95</c:v>
                </c:pt>
                <c:pt idx="1">
                  <c:v>3191295.33</c:v>
                </c:pt>
                <c:pt idx="2">
                  <c:v>4692562.5</c:v>
                </c:pt>
                <c:pt idx="3">
                  <c:v>4029679.18</c:v>
                </c:pt>
                <c:pt idx="4">
                  <c:v>4390781.1900000004</c:v>
                </c:pt>
                <c:pt idx="5">
                  <c:v>3724036.53</c:v>
                </c:pt>
                <c:pt idx="6">
                  <c:v>3950033.49</c:v>
                </c:pt>
                <c:pt idx="7">
                  <c:v>4830919.1100000003</c:v>
                </c:pt>
                <c:pt idx="8">
                  <c:v>4142767.45</c:v>
                </c:pt>
                <c:pt idx="9">
                  <c:v>4197048.3200000003</c:v>
                </c:pt>
                <c:pt idx="10">
                  <c:v>5129274.9000000004</c:v>
                </c:pt>
                <c:pt idx="11">
                  <c:v>7980796.2300000004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'Tarjeta debito año 2017'!$B$421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2017'!$C$421:$N$421</c:f>
              <c:numCache>
                <c:formatCode>_("$"\ * #,##0_);_("$"\ * \(#,##0\);_("$"\ * "-"??_);_(@_)</c:formatCode>
                <c:ptCount val="12"/>
                <c:pt idx="0">
                  <c:v>791975.55</c:v>
                </c:pt>
                <c:pt idx="1">
                  <c:v>664766.96</c:v>
                </c:pt>
                <c:pt idx="2">
                  <c:v>880684.8</c:v>
                </c:pt>
                <c:pt idx="3">
                  <c:v>1078893.28</c:v>
                </c:pt>
                <c:pt idx="4">
                  <c:v>957465.64</c:v>
                </c:pt>
                <c:pt idx="5">
                  <c:v>895899.9</c:v>
                </c:pt>
                <c:pt idx="6">
                  <c:v>943699.03</c:v>
                </c:pt>
                <c:pt idx="7">
                  <c:v>906636.68</c:v>
                </c:pt>
                <c:pt idx="8">
                  <c:v>2877105.59</c:v>
                </c:pt>
                <c:pt idx="9">
                  <c:v>928320.26</c:v>
                </c:pt>
                <c:pt idx="10">
                  <c:v>1011007.75</c:v>
                </c:pt>
                <c:pt idx="11">
                  <c:v>1616235.86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'Tarjeta debito año 2017'!$B$422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2017'!$C$422:$N$422</c:f>
              <c:numCache>
                <c:formatCode>_("$"\ * #,##0_);_("$"\ * \(#,##0\);_("$"\ * "-"??_);_(@_)</c:formatCode>
                <c:ptCount val="12"/>
                <c:pt idx="0">
                  <c:v>849576.32</c:v>
                </c:pt>
                <c:pt idx="1">
                  <c:v>728686.8</c:v>
                </c:pt>
                <c:pt idx="2">
                  <c:v>951896.27</c:v>
                </c:pt>
                <c:pt idx="3">
                  <c:v>915188.67</c:v>
                </c:pt>
                <c:pt idx="4">
                  <c:v>937280.6</c:v>
                </c:pt>
                <c:pt idx="5">
                  <c:v>910223.55</c:v>
                </c:pt>
                <c:pt idx="6">
                  <c:v>849574</c:v>
                </c:pt>
                <c:pt idx="7">
                  <c:v>988091.43</c:v>
                </c:pt>
                <c:pt idx="8">
                  <c:v>868089.93</c:v>
                </c:pt>
                <c:pt idx="9">
                  <c:v>831306.47</c:v>
                </c:pt>
                <c:pt idx="10">
                  <c:v>854672.38</c:v>
                </c:pt>
                <c:pt idx="11">
                  <c:v>942260.05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'Tarjeta debito año 2017'!$B$423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2017'!$C$413:$N$413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2017'!$C$423:$N$423</c:f>
              <c:numCache>
                <c:formatCode>_("$"\ * #,##0_);_("$"\ * \(#,##0\);_("$"\ * "-"??_);_(@_)</c:formatCode>
                <c:ptCount val="12"/>
                <c:pt idx="0">
                  <c:v>613286.15</c:v>
                </c:pt>
                <c:pt idx="1">
                  <c:v>593139.55000000005</c:v>
                </c:pt>
                <c:pt idx="2">
                  <c:v>620272.67000000004</c:v>
                </c:pt>
                <c:pt idx="3">
                  <c:v>745637.15</c:v>
                </c:pt>
                <c:pt idx="4">
                  <c:v>714833.5</c:v>
                </c:pt>
                <c:pt idx="5">
                  <c:v>676226.98</c:v>
                </c:pt>
                <c:pt idx="6">
                  <c:v>826123.8</c:v>
                </c:pt>
                <c:pt idx="7">
                  <c:v>917820.02</c:v>
                </c:pt>
                <c:pt idx="8">
                  <c:v>818319.74</c:v>
                </c:pt>
                <c:pt idx="9">
                  <c:v>796011.34</c:v>
                </c:pt>
                <c:pt idx="10">
                  <c:v>821188.59</c:v>
                </c:pt>
                <c:pt idx="11">
                  <c:v>1397590.91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21632"/>
        <c:axId val="135627520"/>
      </c:lineChart>
      <c:catAx>
        <c:axId val="1356216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5627520"/>
        <c:crosses val="autoZero"/>
        <c:auto val="1"/>
        <c:lblAlgn val="ctr"/>
        <c:lblOffset val="100"/>
        <c:noMultiLvlLbl val="0"/>
      </c:catAx>
      <c:valAx>
        <c:axId val="135627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356216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número de tarjetas de débito por emisor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15365325421843129"/>
          <c:y val="1.1000282058514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462767324599123"/>
          <c:w val="0.61348818894807644"/>
          <c:h val="0.5698416186001679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2017'!$B$50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2017'!$C$50:$N$50</c:f>
              <c:numCache>
                <c:formatCode>#,##0</c:formatCode>
                <c:ptCount val="12"/>
                <c:pt idx="0">
                  <c:v>2163904</c:v>
                </c:pt>
                <c:pt idx="1">
                  <c:v>2179517</c:v>
                </c:pt>
                <c:pt idx="2">
                  <c:v>2180485</c:v>
                </c:pt>
                <c:pt idx="3">
                  <c:v>2221804</c:v>
                </c:pt>
                <c:pt idx="4">
                  <c:v>2242988</c:v>
                </c:pt>
                <c:pt idx="5">
                  <c:v>2272627</c:v>
                </c:pt>
                <c:pt idx="6">
                  <c:v>2303706</c:v>
                </c:pt>
                <c:pt idx="7">
                  <c:v>2330502</c:v>
                </c:pt>
                <c:pt idx="8">
                  <c:v>2334168</c:v>
                </c:pt>
                <c:pt idx="9">
                  <c:v>2334168</c:v>
                </c:pt>
                <c:pt idx="10">
                  <c:v>2398694</c:v>
                </c:pt>
                <c:pt idx="11">
                  <c:v>2463220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5A9-40FD-9B4B-6896704A7C55}"/>
            </c:ext>
          </c:extLst>
        </c:ser>
        <c:ser>
          <c:idx val="1"/>
          <c:order val="1"/>
          <c:tx>
            <c:strRef>
              <c:f>'Tarjeta debito año 2017'!$B$51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2017'!$C$51:$N$51</c:f>
              <c:numCache>
                <c:formatCode>#,##0</c:formatCode>
                <c:ptCount val="12"/>
                <c:pt idx="0">
                  <c:v>843514</c:v>
                </c:pt>
                <c:pt idx="1">
                  <c:v>854303</c:v>
                </c:pt>
                <c:pt idx="2">
                  <c:v>859940</c:v>
                </c:pt>
                <c:pt idx="3">
                  <c:v>868343</c:v>
                </c:pt>
                <c:pt idx="4">
                  <c:v>878908</c:v>
                </c:pt>
                <c:pt idx="5">
                  <c:v>889007</c:v>
                </c:pt>
                <c:pt idx="6">
                  <c:v>901763</c:v>
                </c:pt>
                <c:pt idx="7">
                  <c:v>915571</c:v>
                </c:pt>
                <c:pt idx="8">
                  <c:v>923627</c:v>
                </c:pt>
                <c:pt idx="9">
                  <c:v>924844</c:v>
                </c:pt>
                <c:pt idx="10">
                  <c:v>937018</c:v>
                </c:pt>
                <c:pt idx="11">
                  <c:v>947938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5A9-40FD-9B4B-6896704A7C55}"/>
            </c:ext>
          </c:extLst>
        </c:ser>
        <c:ser>
          <c:idx val="2"/>
          <c:order val="2"/>
          <c:tx>
            <c:strRef>
              <c:f>'Tarjeta debito año 2017'!$B$52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2017'!$C$52:$N$52</c:f>
              <c:numCache>
                <c:formatCode>#,##0</c:formatCode>
                <c:ptCount val="12"/>
                <c:pt idx="0">
                  <c:v>666604</c:v>
                </c:pt>
                <c:pt idx="1">
                  <c:v>697678</c:v>
                </c:pt>
                <c:pt idx="2">
                  <c:v>700392</c:v>
                </c:pt>
                <c:pt idx="3">
                  <c:v>708154</c:v>
                </c:pt>
                <c:pt idx="4">
                  <c:v>717934</c:v>
                </c:pt>
                <c:pt idx="5">
                  <c:v>729305</c:v>
                </c:pt>
                <c:pt idx="6">
                  <c:v>735050</c:v>
                </c:pt>
                <c:pt idx="7">
                  <c:v>611865</c:v>
                </c:pt>
                <c:pt idx="8">
                  <c:v>616047</c:v>
                </c:pt>
                <c:pt idx="9">
                  <c:v>616233</c:v>
                </c:pt>
                <c:pt idx="10">
                  <c:v>618908</c:v>
                </c:pt>
                <c:pt idx="11">
                  <c:v>616559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5A9-40FD-9B4B-6896704A7C55}"/>
            </c:ext>
          </c:extLst>
        </c:ser>
        <c:ser>
          <c:idx val="3"/>
          <c:order val="3"/>
          <c:tx>
            <c:strRef>
              <c:f>'Tarjeta debito año 2017'!$B$53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2017'!$C$53:$N$53</c:f>
              <c:numCache>
                <c:formatCode>#,##0</c:formatCode>
                <c:ptCount val="12"/>
                <c:pt idx="0">
                  <c:v>396062</c:v>
                </c:pt>
                <c:pt idx="1">
                  <c:v>396694</c:v>
                </c:pt>
                <c:pt idx="2">
                  <c:v>403653.99999999994</c:v>
                </c:pt>
                <c:pt idx="3">
                  <c:v>408528</c:v>
                </c:pt>
                <c:pt idx="4">
                  <c:v>412589.00000000006</c:v>
                </c:pt>
                <c:pt idx="5">
                  <c:v>420494.00000000006</c:v>
                </c:pt>
                <c:pt idx="6">
                  <c:v>425331.99999999994</c:v>
                </c:pt>
                <c:pt idx="7">
                  <c:v>433458.99999999994</c:v>
                </c:pt>
                <c:pt idx="8">
                  <c:v>443952</c:v>
                </c:pt>
                <c:pt idx="9">
                  <c:v>456942.99999999994</c:v>
                </c:pt>
                <c:pt idx="10">
                  <c:v>470618.00000000006</c:v>
                </c:pt>
                <c:pt idx="11">
                  <c:v>478935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5A9-40FD-9B4B-6896704A7C55}"/>
            </c:ext>
          </c:extLst>
        </c:ser>
        <c:ser>
          <c:idx val="4"/>
          <c:order val="4"/>
          <c:tx>
            <c:strRef>
              <c:f>'Tarjeta debito año 2017'!$B$54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2017'!$C$54:$N$54</c:f>
              <c:numCache>
                <c:formatCode>#,##0</c:formatCode>
                <c:ptCount val="12"/>
                <c:pt idx="0">
                  <c:v>367556</c:v>
                </c:pt>
                <c:pt idx="1">
                  <c:v>367278</c:v>
                </c:pt>
                <c:pt idx="2">
                  <c:v>369172</c:v>
                </c:pt>
                <c:pt idx="3">
                  <c:v>369101</c:v>
                </c:pt>
                <c:pt idx="4">
                  <c:v>369305</c:v>
                </c:pt>
                <c:pt idx="5">
                  <c:v>354426</c:v>
                </c:pt>
                <c:pt idx="6">
                  <c:v>362829</c:v>
                </c:pt>
                <c:pt idx="7">
                  <c:v>366998</c:v>
                </c:pt>
                <c:pt idx="8">
                  <c:v>374139</c:v>
                </c:pt>
                <c:pt idx="9">
                  <c:v>376900</c:v>
                </c:pt>
                <c:pt idx="10">
                  <c:v>379613</c:v>
                </c:pt>
                <c:pt idx="11">
                  <c:v>382800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A9-40FD-9B4B-6896704A7C55}"/>
            </c:ext>
          </c:extLst>
        </c:ser>
        <c:ser>
          <c:idx val="5"/>
          <c:order val="5"/>
          <c:tx>
            <c:strRef>
              <c:f>'Tarjeta debito año 2017'!$B$55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2017'!$C$55:$N$55</c:f>
              <c:numCache>
                <c:formatCode>#,##0</c:formatCode>
                <c:ptCount val="12"/>
                <c:pt idx="0">
                  <c:v>323618</c:v>
                </c:pt>
                <c:pt idx="1">
                  <c:v>326613</c:v>
                </c:pt>
                <c:pt idx="2">
                  <c:v>330881</c:v>
                </c:pt>
                <c:pt idx="3">
                  <c:v>333654</c:v>
                </c:pt>
                <c:pt idx="4">
                  <c:v>336841</c:v>
                </c:pt>
                <c:pt idx="5">
                  <c:v>341029</c:v>
                </c:pt>
                <c:pt idx="6">
                  <c:v>330811</c:v>
                </c:pt>
                <c:pt idx="7">
                  <c:v>336432</c:v>
                </c:pt>
                <c:pt idx="8">
                  <c:v>341065</c:v>
                </c:pt>
                <c:pt idx="9">
                  <c:v>346148</c:v>
                </c:pt>
                <c:pt idx="10">
                  <c:v>349765</c:v>
                </c:pt>
                <c:pt idx="11">
                  <c:v>354377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A9-40FD-9B4B-6896704A7C55}"/>
            </c:ext>
          </c:extLst>
        </c:ser>
        <c:ser>
          <c:idx val="6"/>
          <c:order val="6"/>
          <c:tx>
            <c:strRef>
              <c:f>'Tarjeta debito año 2017'!$B$56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2017'!$C$56:$N$56</c:f>
              <c:numCache>
                <c:formatCode>#,##0</c:formatCode>
                <c:ptCount val="12"/>
                <c:pt idx="0">
                  <c:v>153524</c:v>
                </c:pt>
                <c:pt idx="1">
                  <c:v>153057</c:v>
                </c:pt>
                <c:pt idx="2">
                  <c:v>155389</c:v>
                </c:pt>
                <c:pt idx="3">
                  <c:v>155757</c:v>
                </c:pt>
                <c:pt idx="4">
                  <c:v>155315</c:v>
                </c:pt>
                <c:pt idx="5">
                  <c:v>157261</c:v>
                </c:pt>
                <c:pt idx="6">
                  <c:v>157305</c:v>
                </c:pt>
                <c:pt idx="7">
                  <c:v>158178</c:v>
                </c:pt>
                <c:pt idx="8">
                  <c:v>153395</c:v>
                </c:pt>
                <c:pt idx="9">
                  <c:v>160060</c:v>
                </c:pt>
                <c:pt idx="10">
                  <c:v>161379</c:v>
                </c:pt>
                <c:pt idx="11">
                  <c:v>157172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A9-40FD-9B4B-6896704A7C55}"/>
            </c:ext>
          </c:extLst>
        </c:ser>
        <c:ser>
          <c:idx val="7"/>
          <c:order val="7"/>
          <c:tx>
            <c:strRef>
              <c:f>'Tarjeta debito año 2017'!$B$57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2017'!$C$57:$N$57</c:f>
              <c:numCache>
                <c:formatCode>#,##0</c:formatCode>
                <c:ptCount val="12"/>
                <c:pt idx="0">
                  <c:v>134902</c:v>
                </c:pt>
                <c:pt idx="1">
                  <c:v>137647</c:v>
                </c:pt>
                <c:pt idx="2">
                  <c:v>141265</c:v>
                </c:pt>
                <c:pt idx="3">
                  <c:v>126615</c:v>
                </c:pt>
                <c:pt idx="4">
                  <c:v>130445</c:v>
                </c:pt>
                <c:pt idx="5">
                  <c:v>134081</c:v>
                </c:pt>
                <c:pt idx="6">
                  <c:v>137537</c:v>
                </c:pt>
                <c:pt idx="7">
                  <c:v>141232</c:v>
                </c:pt>
                <c:pt idx="8">
                  <c:v>144345</c:v>
                </c:pt>
                <c:pt idx="9">
                  <c:v>147126</c:v>
                </c:pt>
                <c:pt idx="10">
                  <c:v>149154</c:v>
                </c:pt>
                <c:pt idx="11">
                  <c:v>152302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A5A9-40FD-9B4B-6896704A7C55}"/>
            </c:ext>
          </c:extLst>
        </c:ser>
        <c:ser>
          <c:idx val="8"/>
          <c:order val="8"/>
          <c:tx>
            <c:strRef>
              <c:f>'Tarjeta debito año 2017'!$B$58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2017'!$C$58:$N$58</c:f>
              <c:numCache>
                <c:formatCode>#,##0</c:formatCode>
                <c:ptCount val="12"/>
                <c:pt idx="0">
                  <c:v>76283</c:v>
                </c:pt>
                <c:pt idx="1">
                  <c:v>77234</c:v>
                </c:pt>
                <c:pt idx="2">
                  <c:v>78713</c:v>
                </c:pt>
                <c:pt idx="3">
                  <c:v>79823</c:v>
                </c:pt>
                <c:pt idx="4">
                  <c:v>81065</c:v>
                </c:pt>
                <c:pt idx="5">
                  <c:v>82263</c:v>
                </c:pt>
                <c:pt idx="6">
                  <c:v>83270</c:v>
                </c:pt>
                <c:pt idx="7">
                  <c:v>80601</c:v>
                </c:pt>
                <c:pt idx="8">
                  <c:v>72642</c:v>
                </c:pt>
                <c:pt idx="9">
                  <c:v>75009</c:v>
                </c:pt>
                <c:pt idx="10">
                  <c:v>76864</c:v>
                </c:pt>
                <c:pt idx="11">
                  <c:v>78796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A5A9-40FD-9B4B-6896704A7C55}"/>
            </c:ext>
          </c:extLst>
        </c:ser>
        <c:ser>
          <c:idx val="9"/>
          <c:order val="9"/>
          <c:tx>
            <c:strRef>
              <c:f>'Tarjeta debito año 2017'!$B$59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2017'!$C$49:$N$49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2017'!$C$59:$N$59</c:f>
              <c:numCache>
                <c:formatCode>#,##0</c:formatCode>
                <c:ptCount val="12"/>
                <c:pt idx="0">
                  <c:v>59521</c:v>
                </c:pt>
                <c:pt idx="1">
                  <c:v>60240</c:v>
                </c:pt>
                <c:pt idx="2">
                  <c:v>61099</c:v>
                </c:pt>
                <c:pt idx="3">
                  <c:v>61115</c:v>
                </c:pt>
                <c:pt idx="4">
                  <c:v>62499</c:v>
                </c:pt>
                <c:pt idx="5">
                  <c:v>63826</c:v>
                </c:pt>
                <c:pt idx="6">
                  <c:v>64824</c:v>
                </c:pt>
                <c:pt idx="7">
                  <c:v>66039</c:v>
                </c:pt>
                <c:pt idx="8">
                  <c:v>67541</c:v>
                </c:pt>
                <c:pt idx="9">
                  <c:v>68060</c:v>
                </c:pt>
                <c:pt idx="10">
                  <c:v>69076</c:v>
                </c:pt>
                <c:pt idx="11">
                  <c:v>69978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5A9-40FD-9B4B-6896704A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34880"/>
        <c:axId val="117836800"/>
      </c:lineChart>
      <c:catAx>
        <c:axId val="11783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836800"/>
        <c:crosses val="autoZero"/>
        <c:auto val="1"/>
        <c:lblAlgn val="ctr"/>
        <c:lblOffset val="100"/>
        <c:noMultiLvlLbl val="0"/>
      </c:catAx>
      <c:valAx>
        <c:axId val="117836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783488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(sin chip)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20682246376811597"/>
          <c:y val="1.62820512820512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478405797101449"/>
          <c:y val="0.1370991452991453"/>
          <c:w val="0.68514384057971012"/>
          <c:h val="0.6543497863247863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2017'!$B$466</c:f>
              <c:strCache>
                <c:ptCount val="1"/>
                <c:pt idx="0">
                  <c:v>Mut. Pichincha</c:v>
                </c:pt>
              </c:strCache>
            </c:strRef>
          </c:tx>
          <c:cat>
            <c:strRef>
              <c:f>'Tarjeta debito año 2017'!$C$465:$N$465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2017'!$C$466:$N$466</c:f>
              <c:numCache>
                <c:formatCode>_("$"\ * #,##0_);_("$"\ * \(#,##0\);_("$"\ * "-"??_);_(@_)</c:formatCode>
                <c:ptCount val="12"/>
                <c:pt idx="0">
                  <c:v>69572.98</c:v>
                </c:pt>
                <c:pt idx="1">
                  <c:v>202500.83</c:v>
                </c:pt>
                <c:pt idx="2">
                  <c:v>242654.6</c:v>
                </c:pt>
                <c:pt idx="3">
                  <c:v>305738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'Tarjeta debito año 2017'!$B$467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2017'!$C$465:$N$465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2017'!$C$467:$N$467</c:f>
              <c:numCache>
                <c:formatCode>_("$"\ * #,##0_);_("$"\ * \(#,##0\);_("$"\ * "-"??_);_(@_)</c:formatCode>
                <c:ptCount val="12"/>
                <c:pt idx="0">
                  <c:v>1846.26</c:v>
                </c:pt>
                <c:pt idx="1">
                  <c:v>964.86</c:v>
                </c:pt>
                <c:pt idx="2">
                  <c:v>1117.98</c:v>
                </c:pt>
                <c:pt idx="3">
                  <c:v>710.31</c:v>
                </c:pt>
                <c:pt idx="4">
                  <c:v>114.21</c:v>
                </c:pt>
                <c:pt idx="5">
                  <c:v>47216</c:v>
                </c:pt>
                <c:pt idx="6">
                  <c:v>715.67</c:v>
                </c:pt>
                <c:pt idx="7">
                  <c:v>761.13</c:v>
                </c:pt>
                <c:pt idx="8">
                  <c:v>460.45</c:v>
                </c:pt>
                <c:pt idx="9">
                  <c:v>50.75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'Tarjeta debito año 2017'!$B$468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2017'!$C$465:$N$465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2017'!$C$468:$N$468</c:f>
              <c:numCache>
                <c:formatCode>_("$"\ * #,##0_);_("$"\ * \(#,##0\);_("$"\ * "-"??_);_(@_)</c:formatCode>
                <c:ptCount val="12"/>
                <c:pt idx="0">
                  <c:v>697.55</c:v>
                </c:pt>
                <c:pt idx="1">
                  <c:v>2072.41</c:v>
                </c:pt>
                <c:pt idx="2">
                  <c:v>7737.6</c:v>
                </c:pt>
                <c:pt idx="3">
                  <c:v>6648.75</c:v>
                </c:pt>
                <c:pt idx="4">
                  <c:v>498.34</c:v>
                </c:pt>
                <c:pt idx="5">
                  <c:v>2035.46</c:v>
                </c:pt>
                <c:pt idx="6">
                  <c:v>2937.22</c:v>
                </c:pt>
                <c:pt idx="7">
                  <c:v>6471.74</c:v>
                </c:pt>
                <c:pt idx="8">
                  <c:v>1673.2</c:v>
                </c:pt>
                <c:pt idx="9">
                  <c:v>2445.34</c:v>
                </c:pt>
                <c:pt idx="10">
                  <c:v>6226.54</c:v>
                </c:pt>
                <c:pt idx="11">
                  <c:v>1908.11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'Tarjeta debito año 2017'!$B$469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2017'!$C$465:$N$465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2017'!$C$469:$N$469</c:f>
              <c:numCache>
                <c:formatCode>_("$"\ * #,##0_);_("$"\ * \(#,##0\);_("$"\ * "-"??_);_(@_)</c:formatCode>
                <c:ptCount val="12"/>
                <c:pt idx="0">
                  <c:v>3123.93</c:v>
                </c:pt>
                <c:pt idx="1">
                  <c:v>1466.85</c:v>
                </c:pt>
                <c:pt idx="2">
                  <c:v>1618.18</c:v>
                </c:pt>
                <c:pt idx="3">
                  <c:v>1376.65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'Tarjeta debito año 2017'!$B$470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2017'!$C$465:$N$465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2017'!$C$470:$N$470</c:f>
              <c:numCache>
                <c:formatCode>_("$"\ * #,##0_);_("$"\ * \(#,##0\);_("$"\ * "-"??_);_(@_)</c:formatCode>
                <c:ptCount val="12"/>
                <c:pt idx="0">
                  <c:v>0</c:v>
                </c:pt>
                <c:pt idx="1">
                  <c:v>18.989999999999998</c:v>
                </c:pt>
                <c:pt idx="2">
                  <c:v>119.97</c:v>
                </c:pt>
                <c:pt idx="3">
                  <c:v>173.74</c:v>
                </c:pt>
                <c:pt idx="4">
                  <c:v>0</c:v>
                </c:pt>
                <c:pt idx="5">
                  <c:v>2.4</c:v>
                </c:pt>
                <c:pt idx="6">
                  <c:v>3.75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'Tarjeta debito año 2017'!$B$471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2017'!$C$465:$N$465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2017'!$C$471:$N$471</c:f>
              <c:numCache>
                <c:formatCode>_("$"\ * #,##0_);_("$"\ * \(#,##0\);_("$"\ 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73728"/>
        <c:axId val="135675264"/>
      </c:lineChart>
      <c:catAx>
        <c:axId val="1356737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5675264"/>
        <c:crosses val="autoZero"/>
        <c:auto val="1"/>
        <c:lblAlgn val="ctr"/>
        <c:lblOffset val="100"/>
        <c:noMultiLvlLbl val="0"/>
      </c:catAx>
      <c:valAx>
        <c:axId val="135675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356737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</a:t>
            </a:r>
            <a:r>
              <a:rPr lang="en-US" sz="1400" baseline="0"/>
              <a:t> de facturación de tarjeta de débito (sin chip) por emisor </a:t>
            </a:r>
          </a:p>
          <a:p>
            <a:pPr>
              <a:defRPr sz="1400"/>
            </a:pPr>
            <a:r>
              <a:rPr lang="en-US" sz="1400" baseline="0"/>
              <a:t>Año 2017</a:t>
            </a:r>
            <a:endParaRPr lang="en-US" sz="1400"/>
          </a:p>
        </c:rich>
      </c:tx>
      <c:layout>
        <c:manualLayout>
          <c:xMode val="edge"/>
          <c:yMode val="edge"/>
          <c:x val="0.15385109974512731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2017'!$P$465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6.8402827894962118E-2"/>
                  <c:y val="-3.280651875136193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364459556063993"/>
                  <c:y val="0.1059656291708569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8314429745076061"/>
                  <c:y val="1.72763572721090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2017'!$B$466:$B$484</c:f>
              <c:strCache>
                <c:ptCount val="19"/>
                <c:pt idx="0">
                  <c:v>Mut. Pichincha</c:v>
                </c:pt>
                <c:pt idx="1">
                  <c:v>Banco Solidario</c:v>
                </c:pt>
                <c:pt idx="2">
                  <c:v>Banco Procredit</c:v>
                </c:pt>
                <c:pt idx="3">
                  <c:v>Banco del Austro</c:v>
                </c:pt>
                <c:pt idx="4">
                  <c:v>Banco Pichincha</c:v>
                </c:pt>
                <c:pt idx="5">
                  <c:v>Banco del Pacífico</c:v>
                </c:pt>
                <c:pt idx="6">
                  <c:v>Banco de Guayaquil</c:v>
                </c:pt>
                <c:pt idx="7">
                  <c:v>Banco Produbanco Grupo Promerica</c:v>
                </c:pt>
                <c:pt idx="8">
                  <c:v>Banco Bolivariano</c:v>
                </c:pt>
                <c:pt idx="9">
                  <c:v>Banco Internacional</c:v>
                </c:pt>
                <c:pt idx="10">
                  <c:v>Banco General Rumiñahui</c:v>
                </c:pt>
                <c:pt idx="11">
                  <c:v>Banco de Machala</c:v>
                </c:pt>
                <c:pt idx="12">
                  <c:v>Banco de Loja</c:v>
                </c:pt>
                <c:pt idx="13">
                  <c:v>Banco Comercial de Manabí</c:v>
                </c:pt>
                <c:pt idx="14">
                  <c:v>Mut. Azuay</c:v>
                </c:pt>
                <c:pt idx="15">
                  <c:v>Banco Delbank</c:v>
                </c:pt>
                <c:pt idx="16">
                  <c:v>Banco Desarrollo de los Pueblos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2017'!$P$466:$P$484</c:f>
              <c:numCache>
                <c:formatCode>_("$"\ * #,##0_);_("$"\ * \(#,##0\);_("$"\ * "-"??_);_(@_)</c:formatCode>
                <c:ptCount val="19"/>
                <c:pt idx="0">
                  <c:v>68372.200833333336</c:v>
                </c:pt>
                <c:pt idx="1">
                  <c:v>4496.4683333333332</c:v>
                </c:pt>
                <c:pt idx="2">
                  <c:v>3446.021666666667</c:v>
                </c:pt>
                <c:pt idx="3">
                  <c:v>632.13416666666672</c:v>
                </c:pt>
                <c:pt idx="4">
                  <c:v>26.570833333333336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Participación de facturación de tarjeta de débito (con chip) por emisor 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n-US" sz="1400" b="1" i="0" baseline="0">
                <a:effectLst/>
              </a:rPr>
              <a:t>Año 2017</a:t>
            </a:r>
            <a:endParaRPr lang="es-EC" sz="1400">
              <a:effectLst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2017'!$P$413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9257654101139266E-2"/>
                  <c:y val="1.6430603681907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340163201670636"/>
                  <c:y val="-2.52686082053657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3741909645490498E-2"/>
                  <c:y val="-5.75795103004959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9850458066038749E-2"/>
                  <c:y val="3.4357349813051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858425053816502E-2"/>
                  <c:y val="5.7389281318728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1144914787558928E-2"/>
                  <c:y val="7.7731468438230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5467470517139037"/>
                  <c:y val="1.6593444785719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2017'!$B$414:$B$432</c:f>
              <c:strCache>
                <c:ptCount val="19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Procredit</c:v>
                </c:pt>
                <c:pt idx="9">
                  <c:v>Banco de Loja</c:v>
                </c:pt>
                <c:pt idx="10">
                  <c:v>Banco del Austro</c:v>
                </c:pt>
                <c:pt idx="11">
                  <c:v>Banco Solidario</c:v>
                </c:pt>
                <c:pt idx="12">
                  <c:v>Mut. Azuay</c:v>
                </c:pt>
                <c:pt idx="13">
                  <c:v>Mut. Pichincha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Desarrollo de los Pueblos</c:v>
                </c:pt>
                <c:pt idx="17">
                  <c:v>Banco Amazonas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2017'!$P$414:$P$432</c:f>
              <c:numCache>
                <c:formatCode>_("$"\ * #,##0_);_("$"\ * \(#,##0\);_("$"\ * "-"??_);_(@_)</c:formatCode>
                <c:ptCount val="19"/>
                <c:pt idx="0">
                  <c:v>34370007.75</c:v>
                </c:pt>
                <c:pt idx="1">
                  <c:v>21627368.780833334</c:v>
                </c:pt>
                <c:pt idx="2">
                  <c:v>18803168.562499996</c:v>
                </c:pt>
                <c:pt idx="3">
                  <c:v>14443760.965833334</c:v>
                </c:pt>
                <c:pt idx="4">
                  <c:v>10089267.476666667</c:v>
                </c:pt>
                <c:pt idx="5">
                  <c:v>7706112.8866666658</c:v>
                </c:pt>
                <c:pt idx="6">
                  <c:v>4593371.0150000006</c:v>
                </c:pt>
                <c:pt idx="7">
                  <c:v>1129390.9416666667</c:v>
                </c:pt>
                <c:pt idx="8">
                  <c:v>885570.53916666668</c:v>
                </c:pt>
                <c:pt idx="9">
                  <c:v>795037.53333333333</c:v>
                </c:pt>
                <c:pt idx="10">
                  <c:v>699983.23083333345</c:v>
                </c:pt>
                <c:pt idx="11">
                  <c:v>141972.82749999998</c:v>
                </c:pt>
                <c:pt idx="12">
                  <c:v>20768.947500000002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del número de tarjeta de débito (con chip) por emisor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10165383605262698"/>
          <c:y val="1.652766008025675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0255354516"/>
          <c:w val="0.61191413393572125"/>
          <c:h val="0.550559348506535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2017'!$B$102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2017'!$C$101:$N$101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2017'!$C$102:$N$102</c:f>
              <c:numCache>
                <c:formatCode>#,##0</c:formatCode>
                <c:ptCount val="12"/>
                <c:pt idx="0">
                  <c:v>2163893</c:v>
                </c:pt>
                <c:pt idx="1">
                  <c:v>2179506</c:v>
                </c:pt>
                <c:pt idx="2">
                  <c:v>2180474</c:v>
                </c:pt>
                <c:pt idx="3">
                  <c:v>2221793</c:v>
                </c:pt>
                <c:pt idx="4">
                  <c:v>2242977</c:v>
                </c:pt>
                <c:pt idx="5">
                  <c:v>2272616</c:v>
                </c:pt>
                <c:pt idx="6">
                  <c:v>2303695</c:v>
                </c:pt>
                <c:pt idx="7">
                  <c:v>2330491</c:v>
                </c:pt>
                <c:pt idx="8">
                  <c:v>2334157</c:v>
                </c:pt>
                <c:pt idx="9">
                  <c:v>2334157</c:v>
                </c:pt>
                <c:pt idx="10">
                  <c:v>2398683</c:v>
                </c:pt>
                <c:pt idx="11">
                  <c:v>2463209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D88-440E-815C-ACFCF2724A76}"/>
            </c:ext>
          </c:extLst>
        </c:ser>
        <c:ser>
          <c:idx val="1"/>
          <c:order val="1"/>
          <c:tx>
            <c:strRef>
              <c:f>'Tarjeta debito año 2017'!$B$103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2017'!$C$101:$N$101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2017'!$C$103:$N$103</c:f>
              <c:numCache>
                <c:formatCode>#,##0</c:formatCode>
                <c:ptCount val="12"/>
                <c:pt idx="0">
                  <c:v>651747</c:v>
                </c:pt>
                <c:pt idx="1">
                  <c:v>662798</c:v>
                </c:pt>
                <c:pt idx="2">
                  <c:v>668603</c:v>
                </c:pt>
                <c:pt idx="3">
                  <c:v>677486</c:v>
                </c:pt>
                <c:pt idx="4">
                  <c:v>687227</c:v>
                </c:pt>
                <c:pt idx="5">
                  <c:v>695900</c:v>
                </c:pt>
                <c:pt idx="6">
                  <c:v>703815</c:v>
                </c:pt>
                <c:pt idx="7">
                  <c:v>712070</c:v>
                </c:pt>
                <c:pt idx="8">
                  <c:v>715606</c:v>
                </c:pt>
                <c:pt idx="9">
                  <c:v>724884</c:v>
                </c:pt>
                <c:pt idx="10">
                  <c:v>734137</c:v>
                </c:pt>
                <c:pt idx="11">
                  <c:v>743491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D88-440E-815C-ACFCF2724A76}"/>
            </c:ext>
          </c:extLst>
        </c:ser>
        <c:ser>
          <c:idx val="2"/>
          <c:order val="2"/>
          <c:tx>
            <c:strRef>
              <c:f>'Tarjeta debito año 2017'!$B$104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'Tarjeta debito año 2017'!$C$101:$N$101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2017'!$C$104:$N$104</c:f>
              <c:numCache>
                <c:formatCode>#,##0</c:formatCode>
                <c:ptCount val="12"/>
                <c:pt idx="0">
                  <c:v>666604</c:v>
                </c:pt>
                <c:pt idx="1">
                  <c:v>697678</c:v>
                </c:pt>
                <c:pt idx="2">
                  <c:v>700392</c:v>
                </c:pt>
                <c:pt idx="3">
                  <c:v>708154</c:v>
                </c:pt>
                <c:pt idx="4">
                  <c:v>717934</c:v>
                </c:pt>
                <c:pt idx="5">
                  <c:v>729305</c:v>
                </c:pt>
                <c:pt idx="6">
                  <c:v>735050</c:v>
                </c:pt>
                <c:pt idx="7">
                  <c:v>611865</c:v>
                </c:pt>
                <c:pt idx="8">
                  <c:v>616047</c:v>
                </c:pt>
                <c:pt idx="9">
                  <c:v>616233</c:v>
                </c:pt>
                <c:pt idx="10">
                  <c:v>618908</c:v>
                </c:pt>
                <c:pt idx="11">
                  <c:v>616559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88-440E-815C-ACFCF2724A76}"/>
            </c:ext>
          </c:extLst>
        </c:ser>
        <c:ser>
          <c:idx val="3"/>
          <c:order val="3"/>
          <c:tx>
            <c:strRef>
              <c:f>'Tarjeta debito año 2017'!$B$105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'Tarjeta debito año 2017'!$C$101:$N$101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2017'!$C$105:$N$105</c:f>
              <c:numCache>
                <c:formatCode>#,##0</c:formatCode>
                <c:ptCount val="12"/>
                <c:pt idx="0">
                  <c:v>392922</c:v>
                </c:pt>
                <c:pt idx="1">
                  <c:v>393560.00000000006</c:v>
                </c:pt>
                <c:pt idx="2">
                  <c:v>400527.99999999994</c:v>
                </c:pt>
                <c:pt idx="3">
                  <c:v>405405</c:v>
                </c:pt>
                <c:pt idx="4">
                  <c:v>409467.99999999994</c:v>
                </c:pt>
                <c:pt idx="5">
                  <c:v>418419.99999999994</c:v>
                </c:pt>
                <c:pt idx="6">
                  <c:v>423716.00000000006</c:v>
                </c:pt>
                <c:pt idx="7">
                  <c:v>431934</c:v>
                </c:pt>
                <c:pt idx="8">
                  <c:v>442686</c:v>
                </c:pt>
                <c:pt idx="9">
                  <c:v>455753.00000000006</c:v>
                </c:pt>
                <c:pt idx="10">
                  <c:v>469520.00000000006</c:v>
                </c:pt>
                <c:pt idx="11">
                  <c:v>478935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88-440E-815C-ACFCF2724A76}"/>
            </c:ext>
          </c:extLst>
        </c:ser>
        <c:ser>
          <c:idx val="4"/>
          <c:order val="4"/>
          <c:tx>
            <c:strRef>
              <c:f>'Tarjeta debito año 2017'!$B$106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2017'!$C$101:$N$101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2017'!$C$106:$N$106</c:f>
              <c:numCache>
                <c:formatCode>#,##0</c:formatCode>
                <c:ptCount val="12"/>
                <c:pt idx="0">
                  <c:v>367556</c:v>
                </c:pt>
                <c:pt idx="1">
                  <c:v>367278</c:v>
                </c:pt>
                <c:pt idx="2">
                  <c:v>369172</c:v>
                </c:pt>
                <c:pt idx="3">
                  <c:v>369101</c:v>
                </c:pt>
                <c:pt idx="4">
                  <c:v>369305</c:v>
                </c:pt>
                <c:pt idx="5">
                  <c:v>354426</c:v>
                </c:pt>
                <c:pt idx="6">
                  <c:v>362829</c:v>
                </c:pt>
                <c:pt idx="7">
                  <c:v>366998</c:v>
                </c:pt>
                <c:pt idx="8">
                  <c:v>374139</c:v>
                </c:pt>
                <c:pt idx="9">
                  <c:v>376900</c:v>
                </c:pt>
                <c:pt idx="10">
                  <c:v>379613</c:v>
                </c:pt>
                <c:pt idx="11">
                  <c:v>382800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88-440E-815C-ACFCF2724A76}"/>
            </c:ext>
          </c:extLst>
        </c:ser>
        <c:ser>
          <c:idx val="5"/>
          <c:order val="5"/>
          <c:tx>
            <c:strRef>
              <c:f>'Tarjeta debito año 2017'!$B$107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2017'!$C$101:$N$101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2017'!$C$107:$N$107</c:f>
              <c:numCache>
                <c:formatCode>#,##0</c:formatCode>
                <c:ptCount val="12"/>
                <c:pt idx="0">
                  <c:v>308047</c:v>
                </c:pt>
                <c:pt idx="1">
                  <c:v>311195</c:v>
                </c:pt>
                <c:pt idx="2">
                  <c:v>315434</c:v>
                </c:pt>
                <c:pt idx="3">
                  <c:v>319184</c:v>
                </c:pt>
                <c:pt idx="4">
                  <c:v>322440</c:v>
                </c:pt>
                <c:pt idx="5">
                  <c:v>326725</c:v>
                </c:pt>
                <c:pt idx="6">
                  <c:v>329551</c:v>
                </c:pt>
                <c:pt idx="7">
                  <c:v>335204</c:v>
                </c:pt>
                <c:pt idx="8">
                  <c:v>339852</c:v>
                </c:pt>
                <c:pt idx="9">
                  <c:v>344962</c:v>
                </c:pt>
                <c:pt idx="10">
                  <c:v>348548</c:v>
                </c:pt>
                <c:pt idx="11">
                  <c:v>352930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88-440E-815C-ACFCF2724A76}"/>
            </c:ext>
          </c:extLst>
        </c:ser>
        <c:ser>
          <c:idx val="6"/>
          <c:order val="6"/>
          <c:tx>
            <c:strRef>
              <c:f>'Tarjeta debito año 2017'!$B$108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2017'!$C$101:$N$101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2017'!$C$108:$N$108</c:f>
              <c:numCache>
                <c:formatCode>#,##0</c:formatCode>
                <c:ptCount val="12"/>
                <c:pt idx="0">
                  <c:v>153524</c:v>
                </c:pt>
                <c:pt idx="1">
                  <c:v>153057</c:v>
                </c:pt>
                <c:pt idx="2">
                  <c:v>155389</c:v>
                </c:pt>
                <c:pt idx="3">
                  <c:v>155757</c:v>
                </c:pt>
                <c:pt idx="4">
                  <c:v>155315</c:v>
                </c:pt>
                <c:pt idx="5">
                  <c:v>157261</c:v>
                </c:pt>
                <c:pt idx="6">
                  <c:v>157305</c:v>
                </c:pt>
                <c:pt idx="7">
                  <c:v>158178</c:v>
                </c:pt>
                <c:pt idx="8">
                  <c:v>153395</c:v>
                </c:pt>
                <c:pt idx="9">
                  <c:v>160060</c:v>
                </c:pt>
                <c:pt idx="10">
                  <c:v>161379</c:v>
                </c:pt>
                <c:pt idx="11">
                  <c:v>157172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88-440E-815C-ACFCF2724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94144"/>
        <c:axId val="132056192"/>
      </c:lineChart>
      <c:catAx>
        <c:axId val="11789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2056192"/>
        <c:crosses val="autoZero"/>
        <c:auto val="1"/>
        <c:lblAlgn val="ctr"/>
        <c:lblOffset val="100"/>
        <c:noMultiLvlLbl val="0"/>
      </c:catAx>
      <c:valAx>
        <c:axId val="132056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 de débito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78941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tarjeta de débito (sin chip) por emisor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16966581899983074"/>
          <c:y val="3.00959401709401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5178598540880592"/>
          <c:w val="0.60446912664565178"/>
          <c:h val="0.5643323040777780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2017'!$B$153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2017'!$C$153:$N$153</c:f>
              <c:numCache>
                <c:formatCode>#,##0</c:formatCode>
                <c:ptCount val="12"/>
                <c:pt idx="0">
                  <c:v>191767</c:v>
                </c:pt>
                <c:pt idx="1">
                  <c:v>191505</c:v>
                </c:pt>
                <c:pt idx="2">
                  <c:v>191337</c:v>
                </c:pt>
                <c:pt idx="3">
                  <c:v>190857</c:v>
                </c:pt>
                <c:pt idx="4">
                  <c:v>191681</c:v>
                </c:pt>
                <c:pt idx="5">
                  <c:v>193107</c:v>
                </c:pt>
                <c:pt idx="6">
                  <c:v>197948</c:v>
                </c:pt>
                <c:pt idx="7">
                  <c:v>203501</c:v>
                </c:pt>
                <c:pt idx="8">
                  <c:v>208021</c:v>
                </c:pt>
                <c:pt idx="9">
                  <c:v>199960</c:v>
                </c:pt>
                <c:pt idx="10">
                  <c:v>202881</c:v>
                </c:pt>
                <c:pt idx="11">
                  <c:v>204447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BE2-4266-958F-D186420CF113}"/>
            </c:ext>
          </c:extLst>
        </c:ser>
        <c:ser>
          <c:idx val="1"/>
          <c:order val="1"/>
          <c:tx>
            <c:strRef>
              <c:f>'Tarjeta debito año 2017'!$B$154</c:f>
              <c:strCache>
                <c:ptCount val="1"/>
                <c:pt idx="0">
                  <c:v>Mut. Pichincha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2017'!$C$154:$N$154</c:f>
              <c:numCache>
                <c:formatCode>#,##0</c:formatCode>
                <c:ptCount val="12"/>
                <c:pt idx="0">
                  <c:v>74056</c:v>
                </c:pt>
                <c:pt idx="1">
                  <c:v>74291</c:v>
                </c:pt>
                <c:pt idx="2">
                  <c:v>77229</c:v>
                </c:pt>
                <c:pt idx="3">
                  <c:v>81441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BE2-4266-958F-D186420CF113}"/>
            </c:ext>
          </c:extLst>
        </c:ser>
        <c:ser>
          <c:idx val="2"/>
          <c:order val="2"/>
          <c:tx>
            <c:strRef>
              <c:f>'Tarjeta debito año 2017'!$B$155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2017'!$C$155:$N$155</c:f>
              <c:numCache>
                <c:formatCode>#,##0</c:formatCode>
                <c:ptCount val="12"/>
                <c:pt idx="0">
                  <c:v>17062</c:v>
                </c:pt>
                <c:pt idx="1">
                  <c:v>17997</c:v>
                </c:pt>
                <c:pt idx="2">
                  <c:v>19118</c:v>
                </c:pt>
                <c:pt idx="3">
                  <c:v>19330</c:v>
                </c:pt>
                <c:pt idx="4">
                  <c:v>21037</c:v>
                </c:pt>
                <c:pt idx="5">
                  <c:v>22564</c:v>
                </c:pt>
                <c:pt idx="6">
                  <c:v>23819</c:v>
                </c:pt>
                <c:pt idx="7">
                  <c:v>25385</c:v>
                </c:pt>
                <c:pt idx="8">
                  <c:v>27238</c:v>
                </c:pt>
                <c:pt idx="9">
                  <c:v>27900</c:v>
                </c:pt>
                <c:pt idx="10">
                  <c:v>29203</c:v>
                </c:pt>
                <c:pt idx="11">
                  <c:v>30402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BE2-4266-958F-D186420CF113}"/>
            </c:ext>
          </c:extLst>
        </c:ser>
        <c:ser>
          <c:idx val="3"/>
          <c:order val="3"/>
          <c:tx>
            <c:strRef>
              <c:f>'Tarjeta debito año 2017'!$B$156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2017'!$C$156:$N$156</c:f>
              <c:numCache>
                <c:formatCode>#,##0</c:formatCode>
                <c:ptCount val="12"/>
                <c:pt idx="0">
                  <c:v>16361</c:v>
                </c:pt>
                <c:pt idx="1">
                  <c:v>16203</c:v>
                </c:pt>
                <c:pt idx="2">
                  <c:v>16104</c:v>
                </c:pt>
                <c:pt idx="3">
                  <c:v>15533</c:v>
                </c:pt>
                <c:pt idx="4">
                  <c:v>15046</c:v>
                </c:pt>
                <c:pt idx="5">
                  <c:v>15367</c:v>
                </c:pt>
                <c:pt idx="6">
                  <c:v>15294</c:v>
                </c:pt>
                <c:pt idx="7">
                  <c:v>8713</c:v>
                </c:pt>
                <c:pt idx="8">
                  <c:v>8665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BE2-4266-958F-D186420CF113}"/>
            </c:ext>
          </c:extLst>
        </c:ser>
        <c:ser>
          <c:idx val="4"/>
          <c:order val="4"/>
          <c:tx>
            <c:strRef>
              <c:f>'Tarjeta debito año 2017'!$B$157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2017'!$C$157:$N$157</c:f>
              <c:numCache>
                <c:formatCode>#,##0</c:formatCode>
                <c:ptCount val="12"/>
                <c:pt idx="0">
                  <c:v>16683</c:v>
                </c:pt>
                <c:pt idx="1">
                  <c:v>16169</c:v>
                </c:pt>
                <c:pt idx="2">
                  <c:v>15711</c:v>
                </c:pt>
                <c:pt idx="3">
                  <c:v>15277</c:v>
                </c:pt>
                <c:pt idx="4">
                  <c:v>14883</c:v>
                </c:pt>
                <c:pt idx="5">
                  <c:v>14537</c:v>
                </c:pt>
                <c:pt idx="6">
                  <c:v>14157</c:v>
                </c:pt>
                <c:pt idx="7">
                  <c:v>9917</c:v>
                </c:pt>
                <c:pt idx="8">
                  <c:v>353</c:v>
                </c:pt>
                <c:pt idx="9">
                  <c:v>557</c:v>
                </c:pt>
                <c:pt idx="10">
                  <c:v>725</c:v>
                </c:pt>
                <c:pt idx="11">
                  <c:v>868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BE2-4266-958F-D186420CF113}"/>
            </c:ext>
          </c:extLst>
        </c:ser>
        <c:ser>
          <c:idx val="5"/>
          <c:order val="5"/>
          <c:tx>
            <c:strRef>
              <c:f>'Tarjeta debito año 2017'!$B$158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2017'!$C$158:$N$158</c:f>
              <c:numCache>
                <c:formatCode>#,##0</c:formatCode>
                <c:ptCount val="12"/>
                <c:pt idx="0">
                  <c:v>15571</c:v>
                </c:pt>
                <c:pt idx="1">
                  <c:v>15418</c:v>
                </c:pt>
                <c:pt idx="2">
                  <c:v>15447</c:v>
                </c:pt>
                <c:pt idx="3">
                  <c:v>14470</c:v>
                </c:pt>
                <c:pt idx="4">
                  <c:v>14401</c:v>
                </c:pt>
                <c:pt idx="5">
                  <c:v>14304</c:v>
                </c:pt>
                <c:pt idx="6">
                  <c:v>1260</c:v>
                </c:pt>
                <c:pt idx="7">
                  <c:v>1228</c:v>
                </c:pt>
                <c:pt idx="8">
                  <c:v>1213</c:v>
                </c:pt>
                <c:pt idx="9">
                  <c:v>1186</c:v>
                </c:pt>
                <c:pt idx="10">
                  <c:v>1217</c:v>
                </c:pt>
                <c:pt idx="11">
                  <c:v>1447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BE2-4266-958F-D186420CF113}"/>
            </c:ext>
          </c:extLst>
        </c:ser>
        <c:ser>
          <c:idx val="6"/>
          <c:order val="6"/>
          <c:tx>
            <c:strRef>
              <c:f>'Tarjeta debito año 2017'!$B$159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2017'!$C$159:$N$159</c:f>
              <c:numCache>
                <c:formatCode>#,##0</c:formatCode>
                <c:ptCount val="12"/>
                <c:pt idx="0">
                  <c:v>6418</c:v>
                </c:pt>
                <c:pt idx="1">
                  <c:v>6760</c:v>
                </c:pt>
                <c:pt idx="2">
                  <c:v>7186</c:v>
                </c:pt>
                <c:pt idx="3">
                  <c:v>6785</c:v>
                </c:pt>
                <c:pt idx="4">
                  <c:v>7108</c:v>
                </c:pt>
                <c:pt idx="5">
                  <c:v>7446</c:v>
                </c:pt>
                <c:pt idx="6">
                  <c:v>7629</c:v>
                </c:pt>
                <c:pt idx="7">
                  <c:v>8792</c:v>
                </c:pt>
                <c:pt idx="8">
                  <c:v>8100</c:v>
                </c:pt>
                <c:pt idx="9">
                  <c:v>8285</c:v>
                </c:pt>
                <c:pt idx="10">
                  <c:v>8656</c:v>
                </c:pt>
                <c:pt idx="11">
                  <c:v>8877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BE2-4266-958F-D186420CF113}"/>
            </c:ext>
          </c:extLst>
        </c:ser>
        <c:ser>
          <c:idx val="7"/>
          <c:order val="7"/>
          <c:tx>
            <c:strRef>
              <c:f>'Tarjeta debito año 2017'!$B$160</c:f>
              <c:strCache>
                <c:ptCount val="1"/>
                <c:pt idx="0">
                  <c:v>Banco Amazonas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2017'!$C$160:$N$160</c:f>
              <c:numCache>
                <c:formatCode>#,##0</c:formatCode>
                <c:ptCount val="12"/>
                <c:pt idx="0">
                  <c:v>6438</c:v>
                </c:pt>
                <c:pt idx="1">
                  <c:v>6454</c:v>
                </c:pt>
                <c:pt idx="2">
                  <c:v>6484</c:v>
                </c:pt>
                <c:pt idx="3">
                  <c:v>6508</c:v>
                </c:pt>
                <c:pt idx="4">
                  <c:v>6525</c:v>
                </c:pt>
                <c:pt idx="5">
                  <c:v>6564</c:v>
                </c:pt>
                <c:pt idx="6">
                  <c:v>6615</c:v>
                </c:pt>
                <c:pt idx="7">
                  <c:v>6660</c:v>
                </c:pt>
                <c:pt idx="8">
                  <c:v>13490</c:v>
                </c:pt>
                <c:pt idx="9">
                  <c:v>6793</c:v>
                </c:pt>
                <c:pt idx="10">
                  <c:v>6845</c:v>
                </c:pt>
                <c:pt idx="11">
                  <c:v>6898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BE2-4266-958F-D186420CF113}"/>
            </c:ext>
          </c:extLst>
        </c:ser>
        <c:ser>
          <c:idx val="8"/>
          <c:order val="8"/>
          <c:tx>
            <c:strRef>
              <c:f>'Tarjeta debito año 2017'!$B$161</c:f>
              <c:strCache>
                <c:ptCount val="1"/>
                <c:pt idx="0">
                  <c:v>Banco Delbank</c:v>
                </c:pt>
              </c:strCache>
            </c:strRef>
          </c:tx>
          <c:cat>
            <c:strRef>
              <c:f>'Tarjeta debito año 2017'!$C$152:$N$152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2017'!$C$161:$N$161</c:f>
              <c:numCache>
                <c:formatCode>#,##0</c:formatCode>
                <c:ptCount val="12"/>
                <c:pt idx="0">
                  <c:v>7112</c:v>
                </c:pt>
                <c:pt idx="1">
                  <c:v>7096</c:v>
                </c:pt>
                <c:pt idx="2">
                  <c:v>7166</c:v>
                </c:pt>
                <c:pt idx="3">
                  <c:v>7228</c:v>
                </c:pt>
                <c:pt idx="4">
                  <c:v>4953</c:v>
                </c:pt>
                <c:pt idx="5">
                  <c:v>5024</c:v>
                </c:pt>
                <c:pt idx="6">
                  <c:v>5010</c:v>
                </c:pt>
                <c:pt idx="7">
                  <c:v>5077</c:v>
                </c:pt>
                <c:pt idx="8">
                  <c:v>5104</c:v>
                </c:pt>
                <c:pt idx="9">
                  <c:v>5125</c:v>
                </c:pt>
                <c:pt idx="10">
                  <c:v>5153</c:v>
                </c:pt>
                <c:pt idx="11">
                  <c:v>5184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BE2-4266-958F-D186420CF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15840"/>
        <c:axId val="132130304"/>
      </c:lineChart>
      <c:catAx>
        <c:axId val="13211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2130304"/>
        <c:crosses val="autoZero"/>
        <c:auto val="1"/>
        <c:lblAlgn val="ctr"/>
        <c:lblOffset val="100"/>
        <c:noMultiLvlLbl val="0"/>
      </c:catAx>
      <c:valAx>
        <c:axId val="13213030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débito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211584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Transacciones de consumos pagadas con tarjeta de débito por emisor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10695565270932152"/>
          <c:y val="1.37585012134466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7437255055"/>
          <c:w val="0.59459952879981526"/>
          <c:h val="0.55055915354051044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2017'!$B$205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2017'!$C$205:$N$205</c:f>
              <c:numCache>
                <c:formatCode>#,##0</c:formatCode>
                <c:ptCount val="12"/>
                <c:pt idx="0">
                  <c:v>758614</c:v>
                </c:pt>
                <c:pt idx="1">
                  <c:v>704922</c:v>
                </c:pt>
                <c:pt idx="2">
                  <c:v>731651</c:v>
                </c:pt>
                <c:pt idx="3">
                  <c:v>775252</c:v>
                </c:pt>
                <c:pt idx="4">
                  <c:v>792747</c:v>
                </c:pt>
                <c:pt idx="5">
                  <c:v>714105</c:v>
                </c:pt>
                <c:pt idx="6">
                  <c:v>793968</c:v>
                </c:pt>
                <c:pt idx="7">
                  <c:v>786568</c:v>
                </c:pt>
                <c:pt idx="8">
                  <c:v>753411</c:v>
                </c:pt>
                <c:pt idx="9">
                  <c:v>753411</c:v>
                </c:pt>
                <c:pt idx="10">
                  <c:v>787172</c:v>
                </c:pt>
                <c:pt idx="11">
                  <c:v>1161407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FCA-415D-8B5E-1CF9829EA9B8}"/>
            </c:ext>
          </c:extLst>
        </c:ser>
        <c:ser>
          <c:idx val="1"/>
          <c:order val="1"/>
          <c:tx>
            <c:strRef>
              <c:f>'Tarjeta debito año 2017'!$B$206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2017'!$C$206:$N$206</c:f>
              <c:numCache>
                <c:formatCode>#,##0</c:formatCode>
                <c:ptCount val="12"/>
                <c:pt idx="0">
                  <c:v>529926</c:v>
                </c:pt>
                <c:pt idx="1">
                  <c:v>513219</c:v>
                </c:pt>
                <c:pt idx="2">
                  <c:v>579323</c:v>
                </c:pt>
                <c:pt idx="3">
                  <c:v>685915</c:v>
                </c:pt>
                <c:pt idx="4">
                  <c:v>647160</c:v>
                </c:pt>
                <c:pt idx="5">
                  <c:v>630506</c:v>
                </c:pt>
                <c:pt idx="6">
                  <c:v>674767</c:v>
                </c:pt>
                <c:pt idx="7">
                  <c:v>706830</c:v>
                </c:pt>
                <c:pt idx="8">
                  <c:v>698218</c:v>
                </c:pt>
                <c:pt idx="9">
                  <c:v>709472</c:v>
                </c:pt>
                <c:pt idx="10">
                  <c:v>721565</c:v>
                </c:pt>
                <c:pt idx="11">
                  <c:v>1009600.0000000001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FCA-415D-8B5E-1CF9829EA9B8}"/>
            </c:ext>
          </c:extLst>
        </c:ser>
        <c:ser>
          <c:idx val="2"/>
          <c:order val="2"/>
          <c:tx>
            <c:strRef>
              <c:f>'Tarjeta debito año 2017'!$B$207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2017'!$C$207:$N$207</c:f>
              <c:numCache>
                <c:formatCode>#,##0</c:formatCode>
                <c:ptCount val="12"/>
                <c:pt idx="0">
                  <c:v>429200</c:v>
                </c:pt>
                <c:pt idx="1">
                  <c:v>412393</c:v>
                </c:pt>
                <c:pt idx="2">
                  <c:v>470945</c:v>
                </c:pt>
                <c:pt idx="3">
                  <c:v>506329</c:v>
                </c:pt>
                <c:pt idx="4">
                  <c:v>488445</c:v>
                </c:pt>
                <c:pt idx="5">
                  <c:v>469572</c:v>
                </c:pt>
                <c:pt idx="6">
                  <c:v>504321</c:v>
                </c:pt>
                <c:pt idx="7">
                  <c:v>509234</c:v>
                </c:pt>
                <c:pt idx="8">
                  <c:v>518425</c:v>
                </c:pt>
                <c:pt idx="9">
                  <c:v>523456</c:v>
                </c:pt>
                <c:pt idx="10">
                  <c:v>543603</c:v>
                </c:pt>
                <c:pt idx="11">
                  <c:v>800344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FCA-415D-8B5E-1CF9829EA9B8}"/>
            </c:ext>
          </c:extLst>
        </c:ser>
        <c:ser>
          <c:idx val="3"/>
          <c:order val="3"/>
          <c:tx>
            <c:strRef>
              <c:f>'Tarjeta debito año 2017'!$B$208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2017'!$C$208:$N$208</c:f>
              <c:numCache>
                <c:formatCode>#,##0</c:formatCode>
                <c:ptCount val="12"/>
                <c:pt idx="0">
                  <c:v>370269</c:v>
                </c:pt>
                <c:pt idx="1">
                  <c:v>290531</c:v>
                </c:pt>
                <c:pt idx="2">
                  <c:v>423719</c:v>
                </c:pt>
                <c:pt idx="3">
                  <c:v>369402</c:v>
                </c:pt>
                <c:pt idx="4">
                  <c:v>436967</c:v>
                </c:pt>
                <c:pt idx="5">
                  <c:v>379559</c:v>
                </c:pt>
                <c:pt idx="6">
                  <c:v>378870</c:v>
                </c:pt>
                <c:pt idx="7">
                  <c:v>436914</c:v>
                </c:pt>
                <c:pt idx="8">
                  <c:v>378743</c:v>
                </c:pt>
                <c:pt idx="9">
                  <c:v>427661</c:v>
                </c:pt>
                <c:pt idx="10">
                  <c:v>415124</c:v>
                </c:pt>
                <c:pt idx="11">
                  <c:v>555896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FCA-415D-8B5E-1CF9829EA9B8}"/>
            </c:ext>
          </c:extLst>
        </c:ser>
        <c:ser>
          <c:idx val="4"/>
          <c:order val="4"/>
          <c:tx>
            <c:strRef>
              <c:f>'Tarjeta debito año 2017'!$B$209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2017'!$C$209:$N$209</c:f>
              <c:numCache>
                <c:formatCode>#,##0</c:formatCode>
                <c:ptCount val="12"/>
                <c:pt idx="0">
                  <c:v>335410</c:v>
                </c:pt>
                <c:pt idx="1">
                  <c:v>259227</c:v>
                </c:pt>
                <c:pt idx="2">
                  <c:v>399605</c:v>
                </c:pt>
                <c:pt idx="3">
                  <c:v>345907</c:v>
                </c:pt>
                <c:pt idx="4">
                  <c:v>380965</c:v>
                </c:pt>
                <c:pt idx="5">
                  <c:v>338192</c:v>
                </c:pt>
                <c:pt idx="6">
                  <c:v>345418</c:v>
                </c:pt>
                <c:pt idx="7">
                  <c:v>354503</c:v>
                </c:pt>
                <c:pt idx="8">
                  <c:v>333594</c:v>
                </c:pt>
                <c:pt idx="9">
                  <c:v>364077</c:v>
                </c:pt>
                <c:pt idx="10">
                  <c:v>355514</c:v>
                </c:pt>
                <c:pt idx="11">
                  <c:v>468726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FCA-415D-8B5E-1CF9829EA9B8}"/>
            </c:ext>
          </c:extLst>
        </c:ser>
        <c:ser>
          <c:idx val="5"/>
          <c:order val="5"/>
          <c:tx>
            <c:strRef>
              <c:f>'Tarjeta debito año 2017'!$B$210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2017'!$C$210:$N$210</c:f>
              <c:numCache>
                <c:formatCode>#,##0</c:formatCode>
                <c:ptCount val="12"/>
                <c:pt idx="0">
                  <c:v>172345</c:v>
                </c:pt>
                <c:pt idx="1">
                  <c:v>167652</c:v>
                </c:pt>
                <c:pt idx="2">
                  <c:v>184455</c:v>
                </c:pt>
                <c:pt idx="3">
                  <c:v>207950</c:v>
                </c:pt>
                <c:pt idx="4">
                  <c:v>199360</c:v>
                </c:pt>
                <c:pt idx="5">
                  <c:v>191607</c:v>
                </c:pt>
                <c:pt idx="6">
                  <c:v>205236</c:v>
                </c:pt>
                <c:pt idx="7">
                  <c:v>205294</c:v>
                </c:pt>
                <c:pt idx="8">
                  <c:v>199967</c:v>
                </c:pt>
                <c:pt idx="9">
                  <c:v>195357</c:v>
                </c:pt>
                <c:pt idx="10">
                  <c:v>200186</c:v>
                </c:pt>
                <c:pt idx="11">
                  <c:v>285068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CFCA-415D-8B5E-1CF9829EA9B8}"/>
            </c:ext>
          </c:extLst>
        </c:ser>
        <c:ser>
          <c:idx val="6"/>
          <c:order val="6"/>
          <c:tx>
            <c:strRef>
              <c:f>'Tarjeta debito año 2017'!$B$211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2017'!$C$211:$N$211</c:f>
              <c:numCache>
                <c:formatCode>#,##0</c:formatCode>
                <c:ptCount val="12"/>
                <c:pt idx="0">
                  <c:v>105184</c:v>
                </c:pt>
                <c:pt idx="1">
                  <c:v>73818</c:v>
                </c:pt>
                <c:pt idx="2">
                  <c:v>106445</c:v>
                </c:pt>
                <c:pt idx="3">
                  <c:v>91181</c:v>
                </c:pt>
                <c:pt idx="4">
                  <c:v>100226</c:v>
                </c:pt>
                <c:pt idx="5">
                  <c:v>86667</c:v>
                </c:pt>
                <c:pt idx="6">
                  <c:v>92903</c:v>
                </c:pt>
                <c:pt idx="7">
                  <c:v>106852</c:v>
                </c:pt>
                <c:pt idx="8">
                  <c:v>92729</c:v>
                </c:pt>
                <c:pt idx="9">
                  <c:v>104381</c:v>
                </c:pt>
                <c:pt idx="10">
                  <c:v>106796</c:v>
                </c:pt>
                <c:pt idx="11">
                  <c:v>153461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CA-415D-8B5E-1CF9829EA9B8}"/>
            </c:ext>
          </c:extLst>
        </c:ser>
        <c:ser>
          <c:idx val="7"/>
          <c:order val="7"/>
          <c:tx>
            <c:strRef>
              <c:f>'Tarjeta debito año 2017'!$B$212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2017'!$C$204:$N$204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2017'!$C$212:$N$212</c:f>
              <c:numCache>
                <c:formatCode>#,##0</c:formatCode>
                <c:ptCount val="12"/>
                <c:pt idx="0">
                  <c:v>18205</c:v>
                </c:pt>
                <c:pt idx="1">
                  <c:v>15962</c:v>
                </c:pt>
                <c:pt idx="2">
                  <c:v>20011</c:v>
                </c:pt>
                <c:pt idx="3">
                  <c:v>24796</c:v>
                </c:pt>
                <c:pt idx="4">
                  <c:v>23530</c:v>
                </c:pt>
                <c:pt idx="5">
                  <c:v>22240</c:v>
                </c:pt>
                <c:pt idx="6">
                  <c:v>23758</c:v>
                </c:pt>
                <c:pt idx="7">
                  <c:v>23039</c:v>
                </c:pt>
                <c:pt idx="8">
                  <c:v>29216</c:v>
                </c:pt>
                <c:pt idx="9">
                  <c:v>23218</c:v>
                </c:pt>
                <c:pt idx="10">
                  <c:v>23817</c:v>
                </c:pt>
                <c:pt idx="11">
                  <c:v>35334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CFCA-415D-8B5E-1CF9829E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76512"/>
        <c:axId val="132186880"/>
      </c:lineChart>
      <c:catAx>
        <c:axId val="13217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2186880"/>
        <c:crosses val="autoZero"/>
        <c:auto val="1"/>
        <c:lblAlgn val="ctr"/>
        <c:lblOffset val="100"/>
        <c:noMultiLvlLbl val="0"/>
      </c:catAx>
      <c:valAx>
        <c:axId val="132186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 de consumo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217651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282502593782386"/>
          <c:y val="0.20434291569306343"/>
          <c:w val="0.23773064398804561"/>
          <c:h val="0.39849116713310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="1" i="0" baseline="0">
                <a:effectLst/>
              </a:rPr>
              <a:t>Transacciones de consumos pagadas con tarjeta de débito (con chip)</a:t>
            </a:r>
          </a:p>
          <a:p>
            <a:pPr>
              <a:defRPr sz="1400"/>
            </a:pPr>
            <a:r>
              <a:rPr lang="es-EC" sz="1400" b="1" i="0" baseline="0">
                <a:effectLst/>
              </a:rPr>
              <a:t>por emisor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s-EC" sz="1400" b="1" i="0" baseline="0">
                <a:effectLst/>
              </a:rPr>
              <a:t>Año 2017</a:t>
            </a:r>
            <a:endParaRPr lang="es-EC" sz="1400">
              <a:effectLst/>
            </a:endParaRPr>
          </a:p>
        </c:rich>
      </c:tx>
      <c:layout>
        <c:manualLayout>
          <c:xMode val="edge"/>
          <c:yMode val="edge"/>
          <c:x val="0.11422052667242162"/>
          <c:y val="8.148132623369356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4641660401177"/>
          <c:y val="0.17410527729528191"/>
          <c:w val="0.61090151887846189"/>
          <c:h val="0.5459875472580999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2017'!$B$258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2017'!$C$257:$N$257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2017'!$C$258:$N$258</c:f>
              <c:numCache>
                <c:formatCode>#,##0</c:formatCode>
                <c:ptCount val="12"/>
                <c:pt idx="0">
                  <c:v>758614</c:v>
                </c:pt>
                <c:pt idx="1">
                  <c:v>704922</c:v>
                </c:pt>
                <c:pt idx="2">
                  <c:v>731650</c:v>
                </c:pt>
                <c:pt idx="3">
                  <c:v>775251</c:v>
                </c:pt>
                <c:pt idx="4">
                  <c:v>792747</c:v>
                </c:pt>
                <c:pt idx="5">
                  <c:v>714104</c:v>
                </c:pt>
                <c:pt idx="6">
                  <c:v>793967</c:v>
                </c:pt>
                <c:pt idx="7">
                  <c:v>786568</c:v>
                </c:pt>
                <c:pt idx="8">
                  <c:v>753411</c:v>
                </c:pt>
                <c:pt idx="9">
                  <c:v>753411</c:v>
                </c:pt>
                <c:pt idx="10">
                  <c:v>787172</c:v>
                </c:pt>
                <c:pt idx="11">
                  <c:v>1161407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FC3-4EEE-A2CD-49963A2E8906}"/>
            </c:ext>
          </c:extLst>
        </c:ser>
        <c:ser>
          <c:idx val="1"/>
          <c:order val="1"/>
          <c:tx>
            <c:strRef>
              <c:f>'Tarjeta debito año 2017'!$B$259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'Tarjeta debito año 2017'!$C$257:$N$257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2017'!$C$259:$N$259</c:f>
              <c:numCache>
                <c:formatCode>#,##0</c:formatCode>
                <c:ptCount val="12"/>
                <c:pt idx="0">
                  <c:v>529926</c:v>
                </c:pt>
                <c:pt idx="1">
                  <c:v>513219</c:v>
                </c:pt>
                <c:pt idx="2">
                  <c:v>579323</c:v>
                </c:pt>
                <c:pt idx="3">
                  <c:v>685915</c:v>
                </c:pt>
                <c:pt idx="4">
                  <c:v>647160</c:v>
                </c:pt>
                <c:pt idx="5">
                  <c:v>630506</c:v>
                </c:pt>
                <c:pt idx="6">
                  <c:v>674767</c:v>
                </c:pt>
                <c:pt idx="7">
                  <c:v>706830</c:v>
                </c:pt>
                <c:pt idx="8">
                  <c:v>698218</c:v>
                </c:pt>
                <c:pt idx="9">
                  <c:v>709472</c:v>
                </c:pt>
                <c:pt idx="10">
                  <c:v>721565</c:v>
                </c:pt>
                <c:pt idx="11">
                  <c:v>1009600.0000000001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FC3-4EEE-A2CD-49963A2E8906}"/>
            </c:ext>
          </c:extLst>
        </c:ser>
        <c:ser>
          <c:idx val="2"/>
          <c:order val="2"/>
          <c:tx>
            <c:strRef>
              <c:f>'Tarjeta debito año 2017'!$B$260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2017'!$C$257:$N$257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2017'!$C$260:$N$260</c:f>
              <c:numCache>
                <c:formatCode>#,##0</c:formatCode>
                <c:ptCount val="12"/>
                <c:pt idx="0">
                  <c:v>429200</c:v>
                </c:pt>
                <c:pt idx="1">
                  <c:v>412393</c:v>
                </c:pt>
                <c:pt idx="2">
                  <c:v>470945</c:v>
                </c:pt>
                <c:pt idx="3">
                  <c:v>506329</c:v>
                </c:pt>
                <c:pt idx="4">
                  <c:v>488445</c:v>
                </c:pt>
                <c:pt idx="5">
                  <c:v>469572</c:v>
                </c:pt>
                <c:pt idx="6">
                  <c:v>504321</c:v>
                </c:pt>
                <c:pt idx="7">
                  <c:v>509234</c:v>
                </c:pt>
                <c:pt idx="8">
                  <c:v>518425</c:v>
                </c:pt>
                <c:pt idx="9">
                  <c:v>523456</c:v>
                </c:pt>
                <c:pt idx="10">
                  <c:v>543603</c:v>
                </c:pt>
                <c:pt idx="11">
                  <c:v>800344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C3-4EEE-A2CD-49963A2E8906}"/>
            </c:ext>
          </c:extLst>
        </c:ser>
        <c:ser>
          <c:idx val="3"/>
          <c:order val="3"/>
          <c:tx>
            <c:strRef>
              <c:f>'Tarjeta debito año 2017'!$B$261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'Tarjeta debito año 2017'!$C$257:$N$257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2017'!$C$261:$N$261</c:f>
              <c:numCache>
                <c:formatCode>#,##0</c:formatCode>
                <c:ptCount val="12"/>
                <c:pt idx="0">
                  <c:v>370269</c:v>
                </c:pt>
                <c:pt idx="1">
                  <c:v>290531</c:v>
                </c:pt>
                <c:pt idx="2">
                  <c:v>423719</c:v>
                </c:pt>
                <c:pt idx="3">
                  <c:v>369402</c:v>
                </c:pt>
                <c:pt idx="4">
                  <c:v>436967</c:v>
                </c:pt>
                <c:pt idx="5">
                  <c:v>379559</c:v>
                </c:pt>
                <c:pt idx="6">
                  <c:v>378870</c:v>
                </c:pt>
                <c:pt idx="7">
                  <c:v>436914</c:v>
                </c:pt>
                <c:pt idx="8">
                  <c:v>378743</c:v>
                </c:pt>
                <c:pt idx="9">
                  <c:v>427661</c:v>
                </c:pt>
                <c:pt idx="10">
                  <c:v>415124</c:v>
                </c:pt>
                <c:pt idx="11">
                  <c:v>555896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FC3-4EEE-A2CD-49963A2E8906}"/>
            </c:ext>
          </c:extLst>
        </c:ser>
        <c:ser>
          <c:idx val="4"/>
          <c:order val="4"/>
          <c:tx>
            <c:strRef>
              <c:f>'Tarjeta debito año 2017'!$B$262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2017'!$C$257:$N$257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2017'!$C$262:$N$262</c:f>
              <c:numCache>
                <c:formatCode>#,##0</c:formatCode>
                <c:ptCount val="12"/>
                <c:pt idx="0">
                  <c:v>335410</c:v>
                </c:pt>
                <c:pt idx="1">
                  <c:v>259227</c:v>
                </c:pt>
                <c:pt idx="2">
                  <c:v>399605</c:v>
                </c:pt>
                <c:pt idx="3">
                  <c:v>345907</c:v>
                </c:pt>
                <c:pt idx="4">
                  <c:v>380965</c:v>
                </c:pt>
                <c:pt idx="5">
                  <c:v>338192</c:v>
                </c:pt>
                <c:pt idx="6">
                  <c:v>345418</c:v>
                </c:pt>
                <c:pt idx="7">
                  <c:v>354503</c:v>
                </c:pt>
                <c:pt idx="8">
                  <c:v>333594</c:v>
                </c:pt>
                <c:pt idx="9">
                  <c:v>364077</c:v>
                </c:pt>
                <c:pt idx="10">
                  <c:v>355514</c:v>
                </c:pt>
                <c:pt idx="11">
                  <c:v>468726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FC3-4EEE-A2CD-49963A2E8906}"/>
            </c:ext>
          </c:extLst>
        </c:ser>
        <c:ser>
          <c:idx val="5"/>
          <c:order val="5"/>
          <c:tx>
            <c:strRef>
              <c:f>'Tarjeta debito año 2017'!$B$263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2017'!$C$257:$N$257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2017'!$C$263:$N$263</c:f>
              <c:numCache>
                <c:formatCode>#,##0</c:formatCode>
                <c:ptCount val="12"/>
                <c:pt idx="0">
                  <c:v>172345</c:v>
                </c:pt>
                <c:pt idx="1">
                  <c:v>167652</c:v>
                </c:pt>
                <c:pt idx="2">
                  <c:v>184455</c:v>
                </c:pt>
                <c:pt idx="3">
                  <c:v>207950</c:v>
                </c:pt>
                <c:pt idx="4">
                  <c:v>199360</c:v>
                </c:pt>
                <c:pt idx="5">
                  <c:v>191607</c:v>
                </c:pt>
                <c:pt idx="6">
                  <c:v>205236</c:v>
                </c:pt>
                <c:pt idx="7">
                  <c:v>205294</c:v>
                </c:pt>
                <c:pt idx="8">
                  <c:v>199967</c:v>
                </c:pt>
                <c:pt idx="9">
                  <c:v>195357</c:v>
                </c:pt>
                <c:pt idx="10">
                  <c:v>200186</c:v>
                </c:pt>
                <c:pt idx="11">
                  <c:v>285068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FC3-4EEE-A2CD-49963A2E8906}"/>
            </c:ext>
          </c:extLst>
        </c:ser>
        <c:ser>
          <c:idx val="6"/>
          <c:order val="6"/>
          <c:tx>
            <c:strRef>
              <c:f>'Tarjeta debito año 2017'!$B$264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2017'!$C$257:$N$257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2017'!$C$264:$N$264</c:f>
              <c:numCache>
                <c:formatCode>#,##0</c:formatCode>
                <c:ptCount val="12"/>
                <c:pt idx="0">
                  <c:v>105184</c:v>
                </c:pt>
                <c:pt idx="1">
                  <c:v>73818</c:v>
                </c:pt>
                <c:pt idx="2">
                  <c:v>106445</c:v>
                </c:pt>
                <c:pt idx="3">
                  <c:v>91181</c:v>
                </c:pt>
                <c:pt idx="4">
                  <c:v>100226</c:v>
                </c:pt>
                <c:pt idx="5">
                  <c:v>86667</c:v>
                </c:pt>
                <c:pt idx="6">
                  <c:v>92903</c:v>
                </c:pt>
                <c:pt idx="7">
                  <c:v>106852</c:v>
                </c:pt>
                <c:pt idx="8">
                  <c:v>92729</c:v>
                </c:pt>
                <c:pt idx="9">
                  <c:v>104381</c:v>
                </c:pt>
                <c:pt idx="10">
                  <c:v>106796</c:v>
                </c:pt>
                <c:pt idx="11">
                  <c:v>153461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FC3-4EEE-A2CD-49963A2E8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48320"/>
        <c:axId val="132250240"/>
      </c:lineChart>
      <c:catAx>
        <c:axId val="1322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2250240"/>
        <c:crosses val="autoZero"/>
        <c:auto val="1"/>
        <c:lblAlgn val="ctr"/>
        <c:lblOffset val="100"/>
        <c:noMultiLvlLbl val="0"/>
      </c:catAx>
      <c:valAx>
        <c:axId val="1322502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2248320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160937997951727"/>
          <c:y val="0.20316288694540835"/>
          <c:w val="0.23738811073054061"/>
          <c:h val="0.343797945130774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Transacciones</a:t>
            </a:r>
            <a:r>
              <a:rPr lang="es-EC" sz="1400" baseline="0"/>
              <a:t> de consumo pagadas con tarjeta de débito (sin chip) </a:t>
            </a:r>
          </a:p>
          <a:p>
            <a:pPr>
              <a:defRPr sz="1400"/>
            </a:pPr>
            <a:r>
              <a:rPr lang="es-EC" sz="1400" baseline="0"/>
              <a:t>por emisor</a:t>
            </a:r>
          </a:p>
          <a:p>
            <a:pPr>
              <a:defRPr sz="1400"/>
            </a:pPr>
            <a:r>
              <a:rPr lang="es-EC" sz="1400" baseline="0"/>
              <a:t>Año 2017</a:t>
            </a:r>
            <a:endParaRPr lang="es-EC" sz="1400"/>
          </a:p>
        </c:rich>
      </c:tx>
      <c:layout>
        <c:manualLayout>
          <c:xMode val="edge"/>
          <c:yMode val="edge"/>
          <c:x val="0.12366696679135765"/>
          <c:y val="8.30769250896892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908632143045"/>
          <c:y val="0.17474544336148864"/>
          <c:w val="0.68124740484964375"/>
          <c:h val="0.5398661305842793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2017'!$B$310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2017'!$C$310:$N$310</c:f>
              <c:numCache>
                <c:formatCode>#,##0</c:formatCode>
                <c:ptCount val="12"/>
                <c:pt idx="0">
                  <c:v>13</c:v>
                </c:pt>
                <c:pt idx="1">
                  <c:v>21</c:v>
                </c:pt>
                <c:pt idx="2">
                  <c:v>106</c:v>
                </c:pt>
                <c:pt idx="3">
                  <c:v>15</c:v>
                </c:pt>
                <c:pt idx="4">
                  <c:v>16</c:v>
                </c:pt>
                <c:pt idx="5">
                  <c:v>41</c:v>
                </c:pt>
                <c:pt idx="6">
                  <c:v>70</c:v>
                </c:pt>
                <c:pt idx="7">
                  <c:v>59</c:v>
                </c:pt>
                <c:pt idx="8">
                  <c:v>34</c:v>
                </c:pt>
                <c:pt idx="9">
                  <c:v>57</c:v>
                </c:pt>
                <c:pt idx="10">
                  <c:v>53</c:v>
                </c:pt>
                <c:pt idx="11">
                  <c:v>45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59D-4744-B363-9174AEBE172C}"/>
            </c:ext>
          </c:extLst>
        </c:ser>
        <c:ser>
          <c:idx val="1"/>
          <c:order val="1"/>
          <c:tx>
            <c:strRef>
              <c:f>'Tarjeta debito año 2017'!$B$311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2017'!$C$311:$N$311</c:f>
              <c:numCache>
                <c:formatCode>#,##0</c:formatCode>
                <c:ptCount val="12"/>
                <c:pt idx="0">
                  <c:v>44</c:v>
                </c:pt>
                <c:pt idx="1">
                  <c:v>20</c:v>
                </c:pt>
                <c:pt idx="2">
                  <c:v>36</c:v>
                </c:pt>
                <c:pt idx="3">
                  <c:v>20</c:v>
                </c:pt>
                <c:pt idx="4">
                  <c:v>5</c:v>
                </c:pt>
                <c:pt idx="5">
                  <c:v>12</c:v>
                </c:pt>
                <c:pt idx="6">
                  <c:v>17</c:v>
                </c:pt>
                <c:pt idx="7">
                  <c:v>14</c:v>
                </c:pt>
                <c:pt idx="8">
                  <c:v>10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59D-4744-B363-9174AEBE172C}"/>
            </c:ext>
          </c:extLst>
        </c:ser>
        <c:ser>
          <c:idx val="2"/>
          <c:order val="2"/>
          <c:tx>
            <c:strRef>
              <c:f>'Tarjeta debito año 2017'!$B$312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2017'!$C$312:$N$312</c:f>
              <c:numCache>
                <c:formatCode>#,##0</c:formatCode>
                <c:ptCount val="12"/>
                <c:pt idx="0">
                  <c:v>62</c:v>
                </c:pt>
                <c:pt idx="1">
                  <c:v>23</c:v>
                </c:pt>
                <c:pt idx="2">
                  <c:v>12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459D-4744-B363-9174AEBE172C}"/>
            </c:ext>
          </c:extLst>
        </c:ser>
        <c:ser>
          <c:idx val="3"/>
          <c:order val="3"/>
          <c:tx>
            <c:strRef>
              <c:f>'Tarjeta debito año 2017'!$B$313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2017'!$C$313:$N$313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459D-4744-B363-9174AEBE172C}"/>
            </c:ext>
          </c:extLst>
        </c:ser>
        <c:ser>
          <c:idx val="4"/>
          <c:order val="4"/>
          <c:tx>
            <c:strRef>
              <c:f>'Tarjeta debito año 2017'!$B$314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2017'!$C$314:$N$314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59D-4744-B363-9174AEBE172C}"/>
            </c:ext>
          </c:extLst>
        </c:ser>
        <c:ser>
          <c:idx val="5"/>
          <c:order val="5"/>
          <c:tx>
            <c:strRef>
              <c:f>'Tarjeta debito año 2017'!$B$315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2017'!$C$315:$N$315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459D-4744-B363-9174AEBE172C}"/>
            </c:ext>
          </c:extLst>
        </c:ser>
        <c:ser>
          <c:idx val="6"/>
          <c:order val="6"/>
          <c:tx>
            <c:strRef>
              <c:f>'Tarjeta debito año 2017'!$B$316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2017'!$C$316:$N$316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459D-4744-B363-9174AEBE172C}"/>
            </c:ext>
          </c:extLst>
        </c:ser>
        <c:ser>
          <c:idx val="7"/>
          <c:order val="7"/>
          <c:tx>
            <c:strRef>
              <c:f>'Tarjeta debito año 2017'!$B$317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2017'!$C$309:$N$309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2017'!$C$317:$N$317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459D-4744-B363-9174AEBE1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61792"/>
        <c:axId val="134563712"/>
      </c:lineChart>
      <c:catAx>
        <c:axId val="13456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4563712"/>
        <c:crosses val="autoZero"/>
        <c:auto val="1"/>
        <c:lblAlgn val="ctr"/>
        <c:lblOffset val="100"/>
        <c:noMultiLvlLbl val="0"/>
      </c:catAx>
      <c:valAx>
        <c:axId val="13456371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45617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del número de tarjeta de débito</a:t>
            </a:r>
          </a:p>
          <a:p>
            <a:pPr>
              <a:defRPr/>
            </a:pPr>
            <a:r>
              <a:rPr lang="es-EC" baseline="0"/>
              <a:t>Año 2017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2017'!$B$14</c:f>
              <c:strCache>
                <c:ptCount val="1"/>
                <c:pt idx="0">
                  <c:v>Número total de tarjetas de débito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2017'!$C$14:$N$14</c:f>
              <c:numCache>
                <c:formatCode>#,##0</c:formatCode>
                <c:ptCount val="12"/>
                <c:pt idx="0">
                  <c:v>5353300.9999999991</c:v>
                </c:pt>
                <c:pt idx="1">
                  <c:v>5418728.9999999991</c:v>
                </c:pt>
                <c:pt idx="2">
                  <c:v>5453432</c:v>
                </c:pt>
                <c:pt idx="3">
                  <c:v>5508383</c:v>
                </c:pt>
                <c:pt idx="4">
                  <c:v>5474178.9999999991</c:v>
                </c:pt>
                <c:pt idx="5">
                  <c:v>5532500.9999999991</c:v>
                </c:pt>
                <c:pt idx="6">
                  <c:v>5591296</c:v>
                </c:pt>
                <c:pt idx="7">
                  <c:v>5526078</c:v>
                </c:pt>
                <c:pt idx="8">
                  <c:v>5562039.9999999991</c:v>
                </c:pt>
                <c:pt idx="9">
                  <c:v>5580415.0000000019</c:v>
                </c:pt>
                <c:pt idx="10">
                  <c:v>5687357.0000000009</c:v>
                </c:pt>
                <c:pt idx="11">
                  <c:v>5778966.9999999991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2017'!$B$15</c:f>
              <c:strCache>
                <c:ptCount val="1"/>
                <c:pt idx="0">
                  <c:v>Número de tarjetas de débito con chip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2017'!$C$15:$N$15</c:f>
              <c:numCache>
                <c:formatCode>#,##0</c:formatCode>
                <c:ptCount val="12"/>
                <c:pt idx="0">
                  <c:v>380240.00000000006</c:v>
                </c:pt>
                <c:pt idx="1">
                  <c:v>379693</c:v>
                </c:pt>
                <c:pt idx="2">
                  <c:v>382657</c:v>
                </c:pt>
                <c:pt idx="3">
                  <c:v>366282</c:v>
                </c:pt>
                <c:pt idx="4">
                  <c:v>284491</c:v>
                </c:pt>
                <c:pt idx="5">
                  <c:v>286726.00000000006</c:v>
                </c:pt>
                <c:pt idx="6">
                  <c:v>273359</c:v>
                </c:pt>
                <c:pt idx="7">
                  <c:v>270808.99999999994</c:v>
                </c:pt>
                <c:pt idx="8">
                  <c:v>273461</c:v>
                </c:pt>
                <c:pt idx="9">
                  <c:v>251007</c:v>
                </c:pt>
                <c:pt idx="10">
                  <c:v>255789.00000000006</c:v>
                </c:pt>
                <c:pt idx="11">
                  <c:v>258133.99999999997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2017'!$B$16</c:f>
              <c:strCache>
                <c:ptCount val="1"/>
                <c:pt idx="0">
                  <c:v>Número de tarjetas de débito sin chip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2017'!$C$16:$N$16</c:f>
              <c:numCache>
                <c:formatCode>#,##0</c:formatCode>
                <c:ptCount val="12"/>
                <c:pt idx="0">
                  <c:v>4973061</c:v>
                </c:pt>
                <c:pt idx="1">
                  <c:v>5039035.9999999991</c:v>
                </c:pt>
                <c:pt idx="2">
                  <c:v>5070775.0000000009</c:v>
                </c:pt>
                <c:pt idx="3">
                  <c:v>5142101</c:v>
                </c:pt>
                <c:pt idx="4">
                  <c:v>5189688.0000000009</c:v>
                </c:pt>
                <c:pt idx="5">
                  <c:v>5245775</c:v>
                </c:pt>
                <c:pt idx="6">
                  <c:v>5317937.0000000009</c:v>
                </c:pt>
                <c:pt idx="7">
                  <c:v>5255269</c:v>
                </c:pt>
                <c:pt idx="8">
                  <c:v>5288578.9999999991</c:v>
                </c:pt>
                <c:pt idx="9">
                  <c:v>5329408</c:v>
                </c:pt>
                <c:pt idx="10">
                  <c:v>5431567.9999999991</c:v>
                </c:pt>
                <c:pt idx="11">
                  <c:v>5520833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82272"/>
        <c:axId val="134583808"/>
      </c:lineChart>
      <c:catAx>
        <c:axId val="134582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4583808"/>
        <c:crosses val="autoZero"/>
        <c:auto val="1"/>
        <c:lblAlgn val="ctr"/>
        <c:lblOffset val="100"/>
        <c:noMultiLvlLbl val="0"/>
      </c:catAx>
      <c:valAx>
        <c:axId val="134583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3458227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consumos de tarjeta de débito</a:t>
            </a:r>
          </a:p>
          <a:p>
            <a:pPr>
              <a:defRPr/>
            </a:pPr>
            <a:r>
              <a:rPr lang="es-EC" baseline="0"/>
              <a:t>Año 2017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2017'!$B$17</c:f>
              <c:strCache>
                <c:ptCount val="1"/>
                <c:pt idx="0">
                  <c:v>Transacciones de consumos totales con tarjeta de débito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2017'!$C$17:$N$17</c:f>
              <c:numCache>
                <c:formatCode>#,##0</c:formatCode>
                <c:ptCount val="12"/>
                <c:pt idx="0">
                  <c:v>2765673</c:v>
                </c:pt>
                <c:pt idx="1">
                  <c:v>2481614</c:v>
                </c:pt>
                <c:pt idx="2">
                  <c:v>2965797.9999999995</c:v>
                </c:pt>
                <c:pt idx="3">
                  <c:v>3058062.0000000009</c:v>
                </c:pt>
                <c:pt idx="4">
                  <c:v>3119918</c:v>
                </c:pt>
                <c:pt idx="5">
                  <c:v>2878831.0000000005</c:v>
                </c:pt>
                <c:pt idx="6">
                  <c:v>3070460.9999999995</c:v>
                </c:pt>
                <c:pt idx="7">
                  <c:v>3182313.0000000009</c:v>
                </c:pt>
                <c:pt idx="8">
                  <c:v>3054355</c:v>
                </c:pt>
                <c:pt idx="9">
                  <c:v>3151540.0000000009</c:v>
                </c:pt>
                <c:pt idx="10">
                  <c:v>3204171.9999999995</c:v>
                </c:pt>
                <c:pt idx="11">
                  <c:v>4542014.0000000009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2017'!$B$18</c:f>
              <c:strCache>
                <c:ptCount val="1"/>
                <c:pt idx="0">
                  <c:v>Transacciones de consumos con tarjeta de débito con chip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2017'!$C$18:$N$18</c:f>
              <c:numCache>
                <c:formatCode>#,##0</c:formatCode>
                <c:ptCount val="12"/>
                <c:pt idx="0">
                  <c:v>2765554.0000000005</c:v>
                </c:pt>
                <c:pt idx="1">
                  <c:v>2481550</c:v>
                </c:pt>
                <c:pt idx="2">
                  <c:v>2965642.9999999995</c:v>
                </c:pt>
                <c:pt idx="3">
                  <c:v>3058016</c:v>
                </c:pt>
                <c:pt idx="4">
                  <c:v>3119897</c:v>
                </c:pt>
                <c:pt idx="5">
                  <c:v>2878777</c:v>
                </c:pt>
                <c:pt idx="6">
                  <c:v>3070373</c:v>
                </c:pt>
                <c:pt idx="7">
                  <c:v>3182240.0000000005</c:v>
                </c:pt>
                <c:pt idx="8">
                  <c:v>3054311</c:v>
                </c:pt>
                <c:pt idx="9">
                  <c:v>3151481</c:v>
                </c:pt>
                <c:pt idx="10">
                  <c:v>3204118.9999999991</c:v>
                </c:pt>
                <c:pt idx="11">
                  <c:v>4541969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2017'!$B$19</c:f>
              <c:strCache>
                <c:ptCount val="1"/>
                <c:pt idx="0">
                  <c:v>Transacciones de consumos con tarjeta de débito sin chip</c:v>
                </c:pt>
              </c:strCache>
            </c:strRef>
          </c:tx>
          <c:cat>
            <c:strRef>
              <c:f>'Tarjeta debito año 2017'!$C$13:$N$13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'Tarjeta debito año 2017'!$C$19:$N$19</c:f>
              <c:numCache>
                <c:formatCode>#,##0</c:formatCode>
                <c:ptCount val="12"/>
                <c:pt idx="0">
                  <c:v>118.99999999999997</c:v>
                </c:pt>
                <c:pt idx="1">
                  <c:v>63.999999999999993</c:v>
                </c:pt>
                <c:pt idx="2">
                  <c:v>155</c:v>
                </c:pt>
                <c:pt idx="3">
                  <c:v>46</c:v>
                </c:pt>
                <c:pt idx="4">
                  <c:v>20.999999999999996</c:v>
                </c:pt>
                <c:pt idx="5">
                  <c:v>54.000000000000007</c:v>
                </c:pt>
                <c:pt idx="6">
                  <c:v>88</c:v>
                </c:pt>
                <c:pt idx="7">
                  <c:v>73</c:v>
                </c:pt>
                <c:pt idx="8">
                  <c:v>44</c:v>
                </c:pt>
                <c:pt idx="9">
                  <c:v>59</c:v>
                </c:pt>
                <c:pt idx="10">
                  <c:v>52.999999999999993</c:v>
                </c:pt>
                <c:pt idx="11">
                  <c:v>45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30784"/>
        <c:axId val="134640768"/>
      </c:lineChart>
      <c:catAx>
        <c:axId val="1346307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4640768"/>
        <c:crosses val="autoZero"/>
        <c:auto val="1"/>
        <c:lblAlgn val="ctr"/>
        <c:lblOffset val="100"/>
        <c:noMultiLvlLbl val="0"/>
      </c:catAx>
      <c:valAx>
        <c:axId val="134640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3463078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3" Type="http://schemas.openxmlformats.org/officeDocument/2006/relationships/chart" Target="../charts/chart2.xml"/><Relationship Id="rId21" Type="http://schemas.openxmlformats.org/officeDocument/2006/relationships/chart" Target="../charts/chart20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495300</xdr:rowOff>
    </xdr:from>
    <xdr:to>
      <xdr:col>4</xdr:col>
      <xdr:colOff>590550</xdr:colOff>
      <xdr:row>0</xdr:row>
      <xdr:rowOff>1190625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85775" y="495300"/>
          <a:ext cx="2400300" cy="695325"/>
        </a:xfrm>
        <a:prstGeom prst="rect">
          <a:avLst/>
        </a:prstGeom>
      </xdr:spPr>
    </xdr:pic>
    <xdr:clientData/>
  </xdr:twoCellAnchor>
  <xdr:twoCellAnchor editAs="oneCell">
    <xdr:from>
      <xdr:col>11</xdr:col>
      <xdr:colOff>628651</xdr:colOff>
      <xdr:row>0</xdr:row>
      <xdr:rowOff>361950</xdr:rowOff>
    </xdr:from>
    <xdr:to>
      <xdr:col>14</xdr:col>
      <xdr:colOff>733425</xdr:colOff>
      <xdr:row>0</xdr:row>
      <xdr:rowOff>1190625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8258176" y="361950"/>
          <a:ext cx="2390774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748391</xdr:colOff>
      <xdr:row>0</xdr:row>
      <xdr:rowOff>381001</xdr:rowOff>
    </xdr:from>
    <xdr:to>
      <xdr:col>3</xdr:col>
      <xdr:colOff>1601104</xdr:colOff>
      <xdr:row>1</xdr:row>
      <xdr:rowOff>0</xdr:rowOff>
    </xdr:to>
    <xdr:pic>
      <xdr:nvPicPr>
        <xdr:cNvPr id="24" name="2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1673677" y="381001"/>
          <a:ext cx="5075464" cy="1319892"/>
        </a:xfrm>
        <a:prstGeom prst="rect">
          <a:avLst/>
        </a:prstGeom>
      </xdr:spPr>
    </xdr:pic>
    <xdr:clientData/>
  </xdr:twoCellAnchor>
  <xdr:twoCellAnchor editAs="oneCell">
    <xdr:from>
      <xdr:col>12</xdr:col>
      <xdr:colOff>830035</xdr:colOff>
      <xdr:row>0</xdr:row>
      <xdr:rowOff>342899</xdr:rowOff>
    </xdr:from>
    <xdr:to>
      <xdr:col>15</xdr:col>
      <xdr:colOff>122464</xdr:colOff>
      <xdr:row>1</xdr:row>
      <xdr:rowOff>258536</xdr:rowOff>
    </xdr:to>
    <xdr:pic>
      <xdr:nvPicPr>
        <xdr:cNvPr id="25" name="24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21091071" y="342899"/>
          <a:ext cx="4313465" cy="1616530"/>
        </a:xfrm>
        <a:prstGeom prst="rect">
          <a:avLst/>
        </a:prstGeom>
      </xdr:spPr>
    </xdr:pic>
    <xdr:clientData/>
  </xdr:twoCellAnchor>
  <xdr:twoCellAnchor>
    <xdr:from>
      <xdr:col>1</xdr:col>
      <xdr:colOff>54426</xdr:colOff>
      <xdr:row>540</xdr:row>
      <xdr:rowOff>159202</xdr:rowOff>
    </xdr:from>
    <xdr:to>
      <xdr:col>5</xdr:col>
      <xdr:colOff>714426</xdr:colOff>
      <xdr:row>563</xdr:row>
      <xdr:rowOff>144738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157238</xdr:colOff>
      <xdr:row>70</xdr:row>
      <xdr:rowOff>130476</xdr:rowOff>
    </xdr:from>
    <xdr:to>
      <xdr:col>5</xdr:col>
      <xdr:colOff>817238</xdr:colOff>
      <xdr:row>93</xdr:row>
      <xdr:rowOff>116013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653142</xdr:colOff>
      <xdr:row>122</xdr:row>
      <xdr:rowOff>104773</xdr:rowOff>
    </xdr:from>
    <xdr:to>
      <xdr:col>5</xdr:col>
      <xdr:colOff>1313142</xdr:colOff>
      <xdr:row>145</xdr:row>
      <xdr:rowOff>90309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27212</xdr:colOff>
      <xdr:row>173</xdr:row>
      <xdr:rowOff>50345</xdr:rowOff>
    </xdr:from>
    <xdr:to>
      <xdr:col>5</xdr:col>
      <xdr:colOff>687212</xdr:colOff>
      <xdr:row>196</xdr:row>
      <xdr:rowOff>35880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149678</xdr:colOff>
      <xdr:row>225</xdr:row>
      <xdr:rowOff>159203</xdr:rowOff>
    </xdr:from>
    <xdr:to>
      <xdr:col>5</xdr:col>
      <xdr:colOff>809678</xdr:colOff>
      <xdr:row>248</xdr:row>
      <xdr:rowOff>144738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879019</xdr:colOff>
      <xdr:row>278</xdr:row>
      <xdr:rowOff>123823</xdr:rowOff>
    </xdr:from>
    <xdr:to>
      <xdr:col>5</xdr:col>
      <xdr:colOff>615094</xdr:colOff>
      <xdr:row>303</xdr:row>
      <xdr:rowOff>27716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272142</xdr:colOff>
      <xdr:row>330</xdr:row>
      <xdr:rowOff>24489</xdr:rowOff>
    </xdr:from>
    <xdr:to>
      <xdr:col>5</xdr:col>
      <xdr:colOff>932142</xdr:colOff>
      <xdr:row>353</xdr:row>
      <xdr:rowOff>10025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148166</xdr:colOff>
      <xdr:row>23</xdr:row>
      <xdr:rowOff>20106</xdr:rowOff>
    </xdr:from>
    <xdr:to>
      <xdr:col>4</xdr:col>
      <xdr:colOff>1611999</xdr:colOff>
      <xdr:row>41</xdr:row>
      <xdr:rowOff>606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95250</xdr:colOff>
      <xdr:row>23</xdr:row>
      <xdr:rowOff>42334</xdr:rowOff>
    </xdr:from>
    <xdr:to>
      <xdr:col>9</xdr:col>
      <xdr:colOff>606583</xdr:colOff>
      <xdr:row>41</xdr:row>
      <xdr:rowOff>22834</xdr:rowOff>
    </xdr:to>
    <xdr:graphicFrame macro="">
      <xdr:nvGraphicFramePr>
        <xdr:cNvPr id="43" name="4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719667</xdr:colOff>
      <xdr:row>23</xdr:row>
      <xdr:rowOff>63499</xdr:rowOff>
    </xdr:from>
    <xdr:to>
      <xdr:col>13</xdr:col>
      <xdr:colOff>881750</xdr:colOff>
      <xdr:row>41</xdr:row>
      <xdr:rowOff>43999</xdr:rowOff>
    </xdr:to>
    <xdr:graphicFrame macro="">
      <xdr:nvGraphicFramePr>
        <xdr:cNvPr id="44" name="4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1384300</xdr:colOff>
      <xdr:row>122</xdr:row>
      <xdr:rowOff>115358</xdr:rowOff>
    </xdr:from>
    <xdr:to>
      <xdr:col>10</xdr:col>
      <xdr:colOff>812800</xdr:colOff>
      <xdr:row>145</xdr:row>
      <xdr:rowOff>84667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1128182</xdr:colOff>
      <xdr:row>70</xdr:row>
      <xdr:rowOff>177799</xdr:rowOff>
    </xdr:from>
    <xdr:to>
      <xdr:col>10</xdr:col>
      <xdr:colOff>455083</xdr:colOff>
      <xdr:row>93</xdr:row>
      <xdr:rowOff>136525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857250</xdr:colOff>
      <xdr:row>173</xdr:row>
      <xdr:rowOff>51858</xdr:rowOff>
    </xdr:from>
    <xdr:to>
      <xdr:col>10</xdr:col>
      <xdr:colOff>52916</xdr:colOff>
      <xdr:row>196</xdr:row>
      <xdr:rowOff>21167</xdr:rowOff>
    </xdr:to>
    <xdr:graphicFrame macro="">
      <xdr:nvGraphicFramePr>
        <xdr:cNvPr id="31" name="3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954712</xdr:colOff>
      <xdr:row>225</xdr:row>
      <xdr:rowOff>167023</xdr:rowOff>
    </xdr:from>
    <xdr:to>
      <xdr:col>10</xdr:col>
      <xdr:colOff>17992</xdr:colOff>
      <xdr:row>248</xdr:row>
      <xdr:rowOff>157500</xdr:rowOff>
    </xdr:to>
    <xdr:graphicFrame macro="">
      <xdr:nvGraphicFramePr>
        <xdr:cNvPr id="45" name="4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137583</xdr:colOff>
      <xdr:row>382</xdr:row>
      <xdr:rowOff>189442</xdr:rowOff>
    </xdr:from>
    <xdr:to>
      <xdr:col>5</xdr:col>
      <xdr:colOff>1009250</xdr:colOff>
      <xdr:row>406</xdr:row>
      <xdr:rowOff>43442</xdr:rowOff>
    </xdr:to>
    <xdr:graphicFrame macro="">
      <xdr:nvGraphicFramePr>
        <xdr:cNvPr id="46" name="4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1157817</xdr:colOff>
      <xdr:row>382</xdr:row>
      <xdr:rowOff>190499</xdr:rowOff>
    </xdr:from>
    <xdr:to>
      <xdr:col>10</xdr:col>
      <xdr:colOff>1055817</xdr:colOff>
      <xdr:row>406</xdr:row>
      <xdr:rowOff>69899</xdr:rowOff>
    </xdr:to>
    <xdr:graphicFrame macro="">
      <xdr:nvGraphicFramePr>
        <xdr:cNvPr id="47" name="4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762000</xdr:colOff>
      <xdr:row>278</xdr:row>
      <xdr:rowOff>119061</xdr:rowOff>
    </xdr:from>
    <xdr:to>
      <xdr:col>9</xdr:col>
      <xdr:colOff>1256400</xdr:colOff>
      <xdr:row>303</xdr:row>
      <xdr:rowOff>38099</xdr:rowOff>
    </xdr:to>
    <xdr:graphicFrame macro="">
      <xdr:nvGraphicFramePr>
        <xdr:cNvPr id="48" name="4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1057274</xdr:colOff>
      <xdr:row>330</xdr:row>
      <xdr:rowOff>42862</xdr:rowOff>
    </xdr:from>
    <xdr:to>
      <xdr:col>10</xdr:col>
      <xdr:colOff>945749</xdr:colOff>
      <xdr:row>352</xdr:row>
      <xdr:rowOff>133350</xdr:rowOff>
    </xdr:to>
    <xdr:graphicFrame macro="">
      <xdr:nvGraphicFramePr>
        <xdr:cNvPr id="49" name="4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95250</xdr:colOff>
      <xdr:row>434</xdr:row>
      <xdr:rowOff>157162</xdr:rowOff>
    </xdr:from>
    <xdr:to>
      <xdr:col>5</xdr:col>
      <xdr:colOff>955275</xdr:colOff>
      <xdr:row>458</xdr:row>
      <xdr:rowOff>36562</xdr:rowOff>
    </xdr:to>
    <xdr:graphicFrame macro="">
      <xdr:nvGraphicFramePr>
        <xdr:cNvPr id="50" name="4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276225</xdr:colOff>
      <xdr:row>486</xdr:row>
      <xdr:rowOff>52387</xdr:rowOff>
    </xdr:from>
    <xdr:to>
      <xdr:col>5</xdr:col>
      <xdr:colOff>1136250</xdr:colOff>
      <xdr:row>509</xdr:row>
      <xdr:rowOff>131812</xdr:rowOff>
    </xdr:to>
    <xdr:graphicFrame macro="">
      <xdr:nvGraphicFramePr>
        <xdr:cNvPr id="51" name="5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</xdr:col>
      <xdr:colOff>1247774</xdr:colOff>
      <xdr:row>486</xdr:row>
      <xdr:rowOff>52387</xdr:rowOff>
    </xdr:from>
    <xdr:to>
      <xdr:col>9</xdr:col>
      <xdr:colOff>971550</xdr:colOff>
      <xdr:row>509</xdr:row>
      <xdr:rowOff>114300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</xdr:col>
      <xdr:colOff>323850</xdr:colOff>
      <xdr:row>434</xdr:row>
      <xdr:rowOff>136070</xdr:rowOff>
    </xdr:from>
    <xdr:to>
      <xdr:col>10</xdr:col>
      <xdr:colOff>609600</xdr:colOff>
      <xdr:row>458</xdr:row>
      <xdr:rowOff>19048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9"/>
  <sheetViews>
    <sheetView showGridLines="0" zoomScale="85" zoomScaleNormal="85" zoomScalePageLayoutView="69" workbookViewId="0">
      <selection activeCell="B4" sqref="B4:O4"/>
    </sheetView>
  </sheetViews>
  <sheetFormatPr baseColWidth="10" defaultRowHeight="18.75" x14ac:dyDescent="0.3"/>
  <cols>
    <col min="1" max="1" width="5.85546875" style="22" customWidth="1"/>
    <col min="2" max="2" width="5.7109375" style="22" customWidth="1"/>
    <col min="3" max="3" width="11.42578125" style="30"/>
    <col min="4" max="16384" width="11.42578125" style="22"/>
  </cols>
  <sheetData>
    <row r="1" spans="2:15" s="5" customFormat="1" ht="134.25" customHeight="1" x14ac:dyDescent="0.2">
      <c r="B1" s="104" t="s">
        <v>2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2:15" s="5" customFormat="1" ht="18" x14ac:dyDescent="0.25">
      <c r="C2" s="21"/>
    </row>
    <row r="3" spans="2:15" ht="18.75" customHeight="1" x14ac:dyDescent="0.25">
      <c r="B3" s="105" t="s">
        <v>40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2:15" ht="18" customHeight="1" x14ac:dyDescent="0.25">
      <c r="B4" s="105" t="str">
        <f>+'Tarjeta debito año 2017'!B6:P6</f>
        <v>Enero a Diciembre 2017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2:15" ht="20.25" x14ac:dyDescent="0.25"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2:15" ht="20.25" x14ac:dyDescent="0.25"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2:15" ht="23.25" x14ac:dyDescent="0.35">
      <c r="C7" s="16" t="s">
        <v>3</v>
      </c>
    </row>
    <row r="9" spans="2:15" ht="26.25" x14ac:dyDescent="0.4">
      <c r="C9" s="38" t="s">
        <v>27</v>
      </c>
    </row>
    <row r="10" spans="2:15" ht="23.25" x14ac:dyDescent="0.35">
      <c r="C10" s="16" t="s">
        <v>36</v>
      </c>
    </row>
    <row r="11" spans="2:15" ht="18" x14ac:dyDescent="0.25">
      <c r="C11" s="29"/>
    </row>
    <row r="12" spans="2:15" ht="26.25" x14ac:dyDescent="0.25">
      <c r="C12" s="37" t="s">
        <v>53</v>
      </c>
    </row>
    <row r="13" spans="2:15" ht="23.25" x14ac:dyDescent="0.35">
      <c r="C13" s="16" t="s">
        <v>41</v>
      </c>
    </row>
    <row r="14" spans="2:15" ht="23.25" x14ac:dyDescent="0.35">
      <c r="C14" s="16" t="s">
        <v>42</v>
      </c>
    </row>
    <row r="15" spans="2:15" ht="23.25" x14ac:dyDescent="0.35">
      <c r="C15" s="16" t="s">
        <v>43</v>
      </c>
    </row>
    <row r="16" spans="2:15" ht="23.25" x14ac:dyDescent="0.35">
      <c r="C16" s="16"/>
    </row>
    <row r="17" spans="3:3" ht="18" x14ac:dyDescent="0.25">
      <c r="C17" s="29"/>
    </row>
    <row r="18" spans="3:3" ht="26.25" x14ac:dyDescent="0.25">
      <c r="C18" s="37" t="s">
        <v>52</v>
      </c>
    </row>
    <row r="19" spans="3:3" ht="23.25" x14ac:dyDescent="0.35">
      <c r="C19" s="16" t="s">
        <v>46</v>
      </c>
    </row>
    <row r="20" spans="3:3" ht="23.25" x14ac:dyDescent="0.35">
      <c r="C20" s="16" t="s">
        <v>18</v>
      </c>
    </row>
    <row r="21" spans="3:3" ht="23.25" x14ac:dyDescent="0.35">
      <c r="C21" s="16" t="s">
        <v>19</v>
      </c>
    </row>
    <row r="22" spans="3:3" ht="18" x14ac:dyDescent="0.25">
      <c r="C22" s="29"/>
    </row>
    <row r="23" spans="3:3" ht="26.25" x14ac:dyDescent="0.25">
      <c r="C23" s="37" t="s">
        <v>54</v>
      </c>
    </row>
    <row r="24" spans="3:3" ht="23.25" x14ac:dyDescent="0.35">
      <c r="C24" s="16" t="s">
        <v>30</v>
      </c>
    </row>
    <row r="25" spans="3:3" ht="23.25" x14ac:dyDescent="0.35">
      <c r="C25" s="16" t="s">
        <v>59</v>
      </c>
    </row>
    <row r="26" spans="3:3" ht="23.25" x14ac:dyDescent="0.35">
      <c r="C26" s="16" t="s">
        <v>60</v>
      </c>
    </row>
    <row r="27" spans="3:3" ht="18" x14ac:dyDescent="0.25">
      <c r="C27" s="29"/>
    </row>
    <row r="28" spans="3:3" ht="26.25" x14ac:dyDescent="0.25">
      <c r="C28" s="37" t="s">
        <v>55</v>
      </c>
    </row>
    <row r="29" spans="3:3" ht="23.25" x14ac:dyDescent="0.35">
      <c r="C29" s="16" t="s">
        <v>56</v>
      </c>
    </row>
    <row r="30" spans="3:3" ht="18" x14ac:dyDescent="0.25">
      <c r="C30" s="29"/>
    </row>
    <row r="31" spans="3:3" ht="26.25" x14ac:dyDescent="0.25">
      <c r="C31" s="37" t="s">
        <v>57</v>
      </c>
    </row>
    <row r="32" spans="3:3" ht="18" x14ac:dyDescent="0.25">
      <c r="C32" s="29"/>
    </row>
    <row r="33" spans="3:3" ht="26.25" x14ac:dyDescent="0.25">
      <c r="C33" s="37" t="s">
        <v>58</v>
      </c>
    </row>
    <row r="34" spans="3:3" ht="18" x14ac:dyDescent="0.25">
      <c r="C34" s="28"/>
    </row>
    <row r="35" spans="3:3" ht="18" x14ac:dyDescent="0.25">
      <c r="C35" s="28"/>
    </row>
    <row r="36" spans="3:3" ht="18" x14ac:dyDescent="0.25">
      <c r="C36" s="28"/>
    </row>
    <row r="37" spans="3:3" ht="18" x14ac:dyDescent="0.25">
      <c r="C37" s="28"/>
    </row>
    <row r="38" spans="3:3" ht="18" x14ac:dyDescent="0.25">
      <c r="C38" s="28"/>
    </row>
    <row r="39" spans="3:3" ht="18" x14ac:dyDescent="0.25">
      <c r="C39" s="27"/>
    </row>
    <row r="40" spans="3:3" ht="18" x14ac:dyDescent="0.25">
      <c r="C40" s="28"/>
    </row>
    <row r="41" spans="3:3" ht="18" x14ac:dyDescent="0.25">
      <c r="C41" s="28"/>
    </row>
    <row r="42" spans="3:3" ht="18" x14ac:dyDescent="0.25">
      <c r="C42" s="28"/>
    </row>
    <row r="43" spans="3:3" ht="18" x14ac:dyDescent="0.25">
      <c r="C43" s="28"/>
    </row>
    <row r="44" spans="3:3" ht="18" x14ac:dyDescent="0.25">
      <c r="C44" s="26"/>
    </row>
    <row r="45" spans="3:3" ht="18" x14ac:dyDescent="0.25">
      <c r="C45" s="27"/>
    </row>
    <row r="46" spans="3:3" ht="18" x14ac:dyDescent="0.25">
      <c r="C46" s="28"/>
    </row>
    <row r="47" spans="3:3" ht="18" x14ac:dyDescent="0.25">
      <c r="C47" s="28"/>
    </row>
    <row r="48" spans="3:3" ht="18" x14ac:dyDescent="0.25">
      <c r="C48" s="28"/>
    </row>
    <row r="49" spans="3:3" ht="18" x14ac:dyDescent="0.25">
      <c r="C49" s="28"/>
    </row>
    <row r="50" spans="3:3" ht="18" x14ac:dyDescent="0.25">
      <c r="C50" s="27"/>
    </row>
    <row r="51" spans="3:3" ht="18" x14ac:dyDescent="0.25">
      <c r="C51" s="28"/>
    </row>
    <row r="52" spans="3:3" ht="18" x14ac:dyDescent="0.25">
      <c r="C52" s="28"/>
    </row>
    <row r="53" spans="3:3" ht="18" x14ac:dyDescent="0.25">
      <c r="C53" s="28"/>
    </row>
    <row r="54" spans="3:3" ht="18" x14ac:dyDescent="0.25">
      <c r="C54" s="28"/>
    </row>
    <row r="55" spans="3:3" ht="18" x14ac:dyDescent="0.25">
      <c r="C55" s="27"/>
    </row>
    <row r="56" spans="3:3" ht="18" x14ac:dyDescent="0.25">
      <c r="C56" s="28"/>
    </row>
    <row r="57" spans="3:3" ht="18" x14ac:dyDescent="0.25">
      <c r="C57" s="28"/>
    </row>
    <row r="58" spans="3:3" ht="18" x14ac:dyDescent="0.25">
      <c r="C58" s="28"/>
    </row>
    <row r="59" spans="3:3" ht="18" x14ac:dyDescent="0.25">
      <c r="C59" s="28"/>
    </row>
  </sheetData>
  <mergeCells count="3">
    <mergeCell ref="B1:O1"/>
    <mergeCell ref="B4:O4"/>
    <mergeCell ref="B3:O3"/>
  </mergeCells>
  <pageMargins left="0.7" right="0.7" top="0.75" bottom="0.75" header="0.3" footer="0.3"/>
  <pageSetup scale="56" orientation="portrait" r:id="rId1"/>
  <headerFooter>
    <oddHeader>&amp;L
                                         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72"/>
  <sheetViews>
    <sheetView showGridLines="0" tabSelected="1" topLeftCell="A11" zoomScale="70" zoomScaleNormal="70" zoomScaleSheetLayoutView="14" zoomScalePageLayoutView="70" workbookViewId="0">
      <selection activeCell="C23" sqref="C23:O23"/>
    </sheetView>
  </sheetViews>
  <sheetFormatPr baseColWidth="10" defaultRowHeight="14.25" x14ac:dyDescent="0.2"/>
  <cols>
    <col min="1" max="1" width="3" style="1" customWidth="1"/>
    <col min="2" max="2" width="38.28515625" style="97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34.25" customHeight="1" x14ac:dyDescent="0.5">
      <c r="B1" s="106" t="s">
        <v>4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7" ht="35.25" x14ac:dyDescent="0.5">
      <c r="C2" s="19"/>
    </row>
    <row r="3" spans="1:17" ht="35.25" x14ac:dyDescent="0.5">
      <c r="C3" s="19"/>
    </row>
    <row r="4" spans="1:17" s="2" customFormat="1" ht="41.25" customHeight="1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35.25" x14ac:dyDescent="0.3">
      <c r="A5" s="6"/>
      <c r="B5" s="107" t="s">
        <v>35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</row>
    <row r="6" spans="1:17" s="8" customFormat="1" ht="33.75" x14ac:dyDescent="0.5">
      <c r="A6" s="6"/>
      <c r="B6" s="108" t="s">
        <v>88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7" s="22" customFormat="1" ht="20.25" x14ac:dyDescent="0.25">
      <c r="B7" s="23" t="s">
        <v>89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7" ht="18.75" customHeight="1" x14ac:dyDescent="0.2">
      <c r="C8" s="20"/>
    </row>
    <row r="9" spans="1:17" s="9" customFormat="1" ht="26.25" x14ac:dyDescent="0.4">
      <c r="A9" s="12"/>
      <c r="B9" s="98" t="s">
        <v>27</v>
      </c>
      <c r="C9" s="17"/>
      <c r="D9" s="17"/>
      <c r="E9" s="17"/>
      <c r="F9" s="18"/>
      <c r="G9" s="18"/>
      <c r="H9" s="15"/>
      <c r="I9" s="15"/>
      <c r="J9" s="10"/>
      <c r="K9" s="10"/>
      <c r="L9" s="10"/>
      <c r="M9" s="10"/>
      <c r="N9" s="10"/>
      <c r="O9" s="11"/>
    </row>
    <row r="10" spans="1:17" s="9" customFormat="1" ht="23.25" x14ac:dyDescent="0.35">
      <c r="A10" s="12"/>
      <c r="B10" s="13"/>
      <c r="C10" s="14"/>
      <c r="D10" s="14"/>
      <c r="E10" s="14"/>
      <c r="F10" s="15"/>
      <c r="G10" s="15"/>
      <c r="H10" s="15"/>
      <c r="I10" s="15"/>
      <c r="J10" s="10"/>
      <c r="K10" s="10"/>
      <c r="L10" s="10"/>
      <c r="M10" s="10"/>
      <c r="N10" s="10"/>
      <c r="O10" s="11"/>
    </row>
    <row r="11" spans="1:17" s="9" customFormat="1" ht="23.25" x14ac:dyDescent="0.35">
      <c r="A11" s="12"/>
      <c r="B11" s="16" t="s">
        <v>36</v>
      </c>
      <c r="C11" s="14"/>
      <c r="D11" s="14"/>
      <c r="E11" s="14"/>
      <c r="F11" s="15"/>
      <c r="G11" s="15"/>
      <c r="H11" s="15"/>
      <c r="I11" s="15"/>
      <c r="J11" s="10"/>
      <c r="K11" s="10"/>
      <c r="L11" s="10"/>
      <c r="M11" s="10"/>
      <c r="N11" s="10"/>
      <c r="O11" s="11"/>
    </row>
    <row r="12" spans="1:17" s="33" customFormat="1" ht="15.75" x14ac:dyDescent="0.25">
      <c r="B12" s="99"/>
    </row>
    <row r="13" spans="1:17" s="33" customFormat="1" ht="16.5" thickBot="1" x14ac:dyDescent="0.25">
      <c r="B13" s="66"/>
      <c r="C13" s="68" t="s">
        <v>66</v>
      </c>
      <c r="D13" s="68" t="s">
        <v>67</v>
      </c>
      <c r="E13" s="68" t="s">
        <v>68</v>
      </c>
      <c r="F13" s="68" t="s">
        <v>69</v>
      </c>
      <c r="G13" s="68" t="s">
        <v>70</v>
      </c>
      <c r="H13" s="65" t="s">
        <v>71</v>
      </c>
      <c r="I13" s="65" t="s">
        <v>72</v>
      </c>
      <c r="J13" s="65" t="s">
        <v>73</v>
      </c>
      <c r="K13" s="65" t="s">
        <v>74</v>
      </c>
      <c r="L13" s="65" t="s">
        <v>75</v>
      </c>
      <c r="M13" s="65" t="s">
        <v>76</v>
      </c>
      <c r="N13" s="65" t="s">
        <v>77</v>
      </c>
      <c r="O13" s="66" t="s">
        <v>1</v>
      </c>
    </row>
    <row r="14" spans="1:17" s="33" customFormat="1" ht="32.25" thickTop="1" x14ac:dyDescent="0.2">
      <c r="B14" s="50" t="s">
        <v>21</v>
      </c>
      <c r="C14" s="47">
        <v>5353300.9999999991</v>
      </c>
      <c r="D14" s="47">
        <v>5418728.9999999991</v>
      </c>
      <c r="E14" s="47">
        <v>5453432</v>
      </c>
      <c r="F14" s="47">
        <v>5508383</v>
      </c>
      <c r="G14" s="47">
        <v>5474178.9999999991</v>
      </c>
      <c r="H14" s="47">
        <v>5532500.9999999991</v>
      </c>
      <c r="I14" s="47">
        <v>5591296</v>
      </c>
      <c r="J14" s="47">
        <v>5526078</v>
      </c>
      <c r="K14" s="47">
        <v>5562039.9999999991</v>
      </c>
      <c r="L14" s="47">
        <v>5580415.0000000019</v>
      </c>
      <c r="M14" s="47">
        <v>5687357.0000000009</v>
      </c>
      <c r="N14" s="47">
        <v>5778966.9999999991</v>
      </c>
      <c r="O14" s="52">
        <v>5538889.833333333</v>
      </c>
      <c r="P14" s="32"/>
      <c r="Q14" s="32"/>
    </row>
    <row r="15" spans="1:17" s="33" customFormat="1" ht="31.5" x14ac:dyDescent="0.2">
      <c r="B15" s="53" t="s">
        <v>23</v>
      </c>
      <c r="C15" s="56">
        <v>380240.00000000006</v>
      </c>
      <c r="D15" s="56">
        <v>379693</v>
      </c>
      <c r="E15" s="56">
        <v>382657</v>
      </c>
      <c r="F15" s="56">
        <v>366282</v>
      </c>
      <c r="G15" s="56">
        <v>284491</v>
      </c>
      <c r="H15" s="56">
        <v>286726.00000000006</v>
      </c>
      <c r="I15" s="56">
        <v>273359</v>
      </c>
      <c r="J15" s="56">
        <v>270808.99999999994</v>
      </c>
      <c r="K15" s="56">
        <v>273461</v>
      </c>
      <c r="L15" s="56">
        <v>251007</v>
      </c>
      <c r="M15" s="56">
        <v>255789.00000000006</v>
      </c>
      <c r="N15" s="56">
        <v>258133.99999999997</v>
      </c>
      <c r="O15" s="57">
        <v>305220.66666666669</v>
      </c>
      <c r="P15" s="32"/>
      <c r="Q15" s="32"/>
    </row>
    <row r="16" spans="1:17" s="33" customFormat="1" ht="31.5" x14ac:dyDescent="0.2">
      <c r="B16" s="50" t="s">
        <v>22</v>
      </c>
      <c r="C16" s="58">
        <v>4973061</v>
      </c>
      <c r="D16" s="58">
        <v>5039035.9999999991</v>
      </c>
      <c r="E16" s="58">
        <v>5070775.0000000009</v>
      </c>
      <c r="F16" s="58">
        <v>5142101</v>
      </c>
      <c r="G16" s="58">
        <v>5189688.0000000009</v>
      </c>
      <c r="H16" s="58">
        <v>5245775</v>
      </c>
      <c r="I16" s="58">
        <v>5317937.0000000009</v>
      </c>
      <c r="J16" s="58">
        <v>5255269</v>
      </c>
      <c r="K16" s="58">
        <v>5288578.9999999991</v>
      </c>
      <c r="L16" s="58">
        <v>5329408</v>
      </c>
      <c r="M16" s="58">
        <v>5431567.9999999991</v>
      </c>
      <c r="N16" s="58">
        <v>5520833</v>
      </c>
      <c r="O16" s="59">
        <v>5233669.166666667</v>
      </c>
      <c r="P16" s="32"/>
      <c r="Q16" s="32"/>
    </row>
    <row r="17" spans="2:17" s="33" customFormat="1" ht="31.5" x14ac:dyDescent="0.2">
      <c r="B17" s="53" t="s">
        <v>37</v>
      </c>
      <c r="C17" s="54">
        <v>2765673</v>
      </c>
      <c r="D17" s="54">
        <v>2481614</v>
      </c>
      <c r="E17" s="54">
        <v>2965797.9999999995</v>
      </c>
      <c r="F17" s="54">
        <v>3058062.0000000009</v>
      </c>
      <c r="G17" s="54">
        <v>3119918</v>
      </c>
      <c r="H17" s="54">
        <v>2878831.0000000005</v>
      </c>
      <c r="I17" s="54">
        <v>3070460.9999999995</v>
      </c>
      <c r="J17" s="54">
        <v>3182313.0000000009</v>
      </c>
      <c r="K17" s="54">
        <v>3054355</v>
      </c>
      <c r="L17" s="54">
        <v>3151540.0000000009</v>
      </c>
      <c r="M17" s="54">
        <v>3204171.9999999995</v>
      </c>
      <c r="N17" s="54">
        <v>4542014.0000000009</v>
      </c>
      <c r="O17" s="55">
        <v>3122895.9166666665</v>
      </c>
      <c r="P17" s="32"/>
      <c r="Q17" s="32"/>
    </row>
    <row r="18" spans="2:17" s="33" customFormat="1" ht="31.5" x14ac:dyDescent="0.2">
      <c r="B18" s="50" t="s">
        <v>39</v>
      </c>
      <c r="C18" s="58">
        <v>2765554.0000000005</v>
      </c>
      <c r="D18" s="58">
        <v>2481550</v>
      </c>
      <c r="E18" s="58">
        <v>2965642.9999999995</v>
      </c>
      <c r="F18" s="58">
        <v>3058016</v>
      </c>
      <c r="G18" s="58">
        <v>3119897</v>
      </c>
      <c r="H18" s="58">
        <v>2878777</v>
      </c>
      <c r="I18" s="58">
        <v>3070373</v>
      </c>
      <c r="J18" s="58">
        <v>3182240.0000000005</v>
      </c>
      <c r="K18" s="58">
        <v>3054311</v>
      </c>
      <c r="L18" s="58">
        <v>3151481</v>
      </c>
      <c r="M18" s="58">
        <v>3204118.9999999991</v>
      </c>
      <c r="N18" s="58">
        <v>4541969</v>
      </c>
      <c r="O18" s="59">
        <v>3122827.5</v>
      </c>
      <c r="P18" s="32"/>
      <c r="Q18" s="32"/>
    </row>
    <row r="19" spans="2:17" s="33" customFormat="1" ht="31.5" x14ac:dyDescent="0.2">
      <c r="B19" s="53" t="s">
        <v>38</v>
      </c>
      <c r="C19" s="56">
        <v>118.99999999999997</v>
      </c>
      <c r="D19" s="56">
        <v>63.999999999999993</v>
      </c>
      <c r="E19" s="56">
        <v>155</v>
      </c>
      <c r="F19" s="56">
        <v>46</v>
      </c>
      <c r="G19" s="56">
        <v>20.999999999999996</v>
      </c>
      <c r="H19" s="56">
        <v>54.000000000000007</v>
      </c>
      <c r="I19" s="56">
        <v>88</v>
      </c>
      <c r="J19" s="56">
        <v>73</v>
      </c>
      <c r="K19" s="56">
        <v>44</v>
      </c>
      <c r="L19" s="56">
        <v>59</v>
      </c>
      <c r="M19" s="56">
        <v>52.999999999999993</v>
      </c>
      <c r="N19" s="56">
        <v>45</v>
      </c>
      <c r="O19" s="57">
        <v>68.416666666666671</v>
      </c>
      <c r="P19" s="32"/>
      <c r="Q19" s="32"/>
    </row>
    <row r="20" spans="2:17" s="33" customFormat="1" ht="31.5" x14ac:dyDescent="0.2">
      <c r="B20" s="50" t="s">
        <v>24</v>
      </c>
      <c r="C20" s="85">
        <v>102637076.07421874</v>
      </c>
      <c r="D20" s="85">
        <v>92335964.69921875</v>
      </c>
      <c r="E20" s="85">
        <v>105524967.46875</v>
      </c>
      <c r="F20" s="85">
        <v>120901618.2734375</v>
      </c>
      <c r="G20" s="85">
        <v>114479048.01562501</v>
      </c>
      <c r="H20" s="85">
        <v>102630403.24999999</v>
      </c>
      <c r="I20" s="85">
        <v>111969797.515625</v>
      </c>
      <c r="J20" s="85">
        <v>114023398.14062499</v>
      </c>
      <c r="K20" s="85">
        <v>110779131.484375</v>
      </c>
      <c r="L20" s="85">
        <v>109572124.39062501</v>
      </c>
      <c r="M20" s="85">
        <v>115976184.31249997</v>
      </c>
      <c r="N20" s="85">
        <v>183763342.31249994</v>
      </c>
      <c r="O20" s="86">
        <v>115382754.66145833</v>
      </c>
      <c r="P20" s="32"/>
      <c r="Q20" s="32"/>
    </row>
    <row r="21" spans="2:17" s="33" customFormat="1" ht="31.5" x14ac:dyDescent="0.2">
      <c r="B21" s="53" t="s">
        <v>26</v>
      </c>
      <c r="C21" s="87">
        <v>75240.72</v>
      </c>
      <c r="D21" s="87">
        <v>207023.94</v>
      </c>
      <c r="E21" s="87">
        <v>253248.33</v>
      </c>
      <c r="F21" s="87">
        <v>314647.45</v>
      </c>
      <c r="G21" s="87">
        <v>612.54999999999995</v>
      </c>
      <c r="H21" s="87">
        <v>49253.86</v>
      </c>
      <c r="I21" s="87">
        <v>3656.6399999999994</v>
      </c>
      <c r="J21" s="87">
        <v>7232.87</v>
      </c>
      <c r="K21" s="87">
        <v>2133.6499999999996</v>
      </c>
      <c r="L21" s="87">
        <v>2496.0900000000006</v>
      </c>
      <c r="M21" s="87">
        <v>6226.54</v>
      </c>
      <c r="N21" s="87">
        <v>1908.11</v>
      </c>
      <c r="O21" s="88">
        <v>76973.395833333328</v>
      </c>
      <c r="P21" s="32"/>
      <c r="Q21" s="32"/>
    </row>
    <row r="22" spans="2:17" s="33" customFormat="1" ht="32.25" thickBot="1" x14ac:dyDescent="0.25">
      <c r="B22" s="51" t="s">
        <v>25</v>
      </c>
      <c r="C22" s="89">
        <v>102561836.34000002</v>
      </c>
      <c r="D22" s="89">
        <v>92128941.209999993</v>
      </c>
      <c r="E22" s="89">
        <v>105271720.69000001</v>
      </c>
      <c r="F22" s="89">
        <v>120586969.61000001</v>
      </c>
      <c r="G22" s="89">
        <v>114478434.48000002</v>
      </c>
      <c r="H22" s="89">
        <v>102581148.26000001</v>
      </c>
      <c r="I22" s="89">
        <v>111966140.41000001</v>
      </c>
      <c r="J22" s="89">
        <v>114016166.89000002</v>
      </c>
      <c r="K22" s="89">
        <v>110776999.22</v>
      </c>
      <c r="L22" s="89">
        <v>109569627.84999999</v>
      </c>
      <c r="M22" s="89">
        <v>115969958.86999997</v>
      </c>
      <c r="N22" s="89">
        <v>183761433.66000003</v>
      </c>
      <c r="O22" s="90">
        <v>115305781.4575</v>
      </c>
      <c r="P22" s="32"/>
      <c r="Q22" s="32"/>
    </row>
    <row r="23" spans="2:17" s="33" customFormat="1" ht="15.75" x14ac:dyDescent="0.25">
      <c r="B23" s="100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  <c r="P23" s="32"/>
      <c r="Q23" s="32"/>
    </row>
    <row r="24" spans="2:17" s="33" customFormat="1" ht="15.75" x14ac:dyDescent="0.25">
      <c r="B24" s="100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6"/>
      <c r="P24" s="32"/>
      <c r="Q24" s="32"/>
    </row>
    <row r="25" spans="2:17" s="33" customFormat="1" ht="15.75" x14ac:dyDescent="0.25">
      <c r="B25" s="10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6"/>
      <c r="P25" s="32"/>
      <c r="Q25" s="32"/>
    </row>
    <row r="26" spans="2:17" s="33" customFormat="1" ht="15.75" x14ac:dyDescent="0.25">
      <c r="B26" s="100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6"/>
      <c r="P26" s="32"/>
      <c r="Q26" s="32"/>
    </row>
    <row r="27" spans="2:17" s="33" customFormat="1" ht="15.75" x14ac:dyDescent="0.25">
      <c r="B27" s="100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6"/>
      <c r="P27" s="32"/>
      <c r="Q27" s="32"/>
    </row>
    <row r="28" spans="2:17" s="33" customFormat="1" ht="15.75" x14ac:dyDescent="0.25">
      <c r="B28" s="10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6"/>
      <c r="P28" s="32"/>
      <c r="Q28" s="32"/>
    </row>
    <row r="29" spans="2:17" s="33" customFormat="1" ht="15.75" x14ac:dyDescent="0.25">
      <c r="B29" s="10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6"/>
      <c r="P29" s="32"/>
      <c r="Q29" s="32"/>
    </row>
    <row r="30" spans="2:17" s="33" customFormat="1" ht="15.75" x14ac:dyDescent="0.25">
      <c r="B30" s="100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6"/>
      <c r="P30" s="32"/>
      <c r="Q30" s="32"/>
    </row>
    <row r="31" spans="2:17" s="33" customFormat="1" ht="15.75" x14ac:dyDescent="0.25">
      <c r="B31" s="100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6"/>
      <c r="P31" s="32"/>
      <c r="Q31" s="32"/>
    </row>
    <row r="32" spans="2:17" s="33" customFormat="1" ht="15.75" x14ac:dyDescent="0.25">
      <c r="B32" s="100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6"/>
      <c r="P32" s="32"/>
      <c r="Q32" s="32"/>
    </row>
    <row r="33" spans="1:17" s="33" customFormat="1" ht="15.75" x14ac:dyDescent="0.25">
      <c r="B33" s="100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6"/>
      <c r="P33" s="32"/>
      <c r="Q33" s="32"/>
    </row>
    <row r="34" spans="1:17" s="33" customFormat="1" ht="15.75" x14ac:dyDescent="0.25">
      <c r="B34" s="100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6"/>
      <c r="P34" s="32"/>
      <c r="Q34" s="32"/>
    </row>
    <row r="35" spans="1:17" s="33" customFormat="1" ht="15.75" x14ac:dyDescent="0.25">
      <c r="B35" s="100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6"/>
      <c r="P35" s="32"/>
      <c r="Q35" s="32"/>
    </row>
    <row r="36" spans="1:17" s="33" customFormat="1" ht="15.75" x14ac:dyDescent="0.25">
      <c r="B36" s="100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6"/>
      <c r="P36" s="32"/>
      <c r="Q36" s="32"/>
    </row>
    <row r="37" spans="1:17" s="33" customFormat="1" ht="15.75" x14ac:dyDescent="0.25">
      <c r="B37" s="100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6"/>
      <c r="P37" s="32"/>
      <c r="Q37" s="32"/>
    </row>
    <row r="38" spans="1:17" s="33" customFormat="1" ht="15.75" x14ac:dyDescent="0.25">
      <c r="B38" s="100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6"/>
      <c r="P38" s="32"/>
      <c r="Q38" s="32"/>
    </row>
    <row r="39" spans="1:17" s="33" customFormat="1" ht="15.75" x14ac:dyDescent="0.25">
      <c r="B39" s="100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6"/>
      <c r="P39" s="32"/>
      <c r="Q39" s="32"/>
    </row>
    <row r="40" spans="1:17" s="33" customFormat="1" ht="15.75" x14ac:dyDescent="0.25">
      <c r="B40" s="10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6"/>
      <c r="P40" s="32"/>
      <c r="Q40" s="32"/>
    </row>
    <row r="41" spans="1:17" s="33" customFormat="1" ht="15.75" x14ac:dyDescent="0.25">
      <c r="B41" s="100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6"/>
      <c r="P41" s="32"/>
      <c r="Q41" s="32"/>
    </row>
    <row r="42" spans="1:17" s="33" customFormat="1" ht="15.75" x14ac:dyDescent="0.25">
      <c r="B42" s="100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6"/>
      <c r="P42" s="32"/>
      <c r="Q42" s="32"/>
    </row>
    <row r="43" spans="1:17" ht="15.75" x14ac:dyDescent="0.25">
      <c r="A43" s="4"/>
      <c r="B43" s="101"/>
    </row>
    <row r="44" spans="1:17" ht="26.25" x14ac:dyDescent="0.25">
      <c r="A44" s="4"/>
      <c r="B44" s="37" t="s">
        <v>53</v>
      </c>
    </row>
    <row r="45" spans="1:17" ht="15.75" x14ac:dyDescent="0.25">
      <c r="A45" s="4"/>
      <c r="B45" s="101"/>
    </row>
    <row r="46" spans="1:17" ht="15.75" x14ac:dyDescent="0.25">
      <c r="A46" s="4"/>
      <c r="B46" s="101"/>
    </row>
    <row r="47" spans="1:17" ht="23.25" x14ac:dyDescent="0.35">
      <c r="A47" s="4"/>
      <c r="B47" s="16" t="s">
        <v>41</v>
      </c>
    </row>
    <row r="48" spans="1:17" ht="15.75" x14ac:dyDescent="0.25">
      <c r="A48" s="4"/>
      <c r="B48" s="101"/>
      <c r="C48" s="41">
        <v>3</v>
      </c>
      <c r="D48" s="41">
        <v>4</v>
      </c>
      <c r="E48" s="41">
        <v>5</v>
      </c>
      <c r="F48" s="41">
        <v>6</v>
      </c>
      <c r="G48" s="41">
        <v>7</v>
      </c>
      <c r="H48" s="41">
        <v>8</v>
      </c>
      <c r="I48" s="41">
        <v>9</v>
      </c>
      <c r="J48" s="41">
        <v>10</v>
      </c>
      <c r="K48" s="41">
        <v>11</v>
      </c>
      <c r="L48" s="41">
        <v>12</v>
      </c>
      <c r="M48" s="41">
        <v>13</v>
      </c>
      <c r="N48" s="41">
        <v>14</v>
      </c>
      <c r="O48" s="41"/>
    </row>
    <row r="49" spans="1:17" ht="16.5" thickBot="1" x14ac:dyDescent="0.3">
      <c r="A49" s="4"/>
      <c r="B49" s="69" t="s">
        <v>6</v>
      </c>
      <c r="C49" s="68" t="s">
        <v>66</v>
      </c>
      <c r="D49" s="68" t="s">
        <v>67</v>
      </c>
      <c r="E49" s="68" t="s">
        <v>68</v>
      </c>
      <c r="F49" s="68" t="s">
        <v>69</v>
      </c>
      <c r="G49" s="68" t="s">
        <v>70</v>
      </c>
      <c r="H49" s="65" t="s">
        <v>71</v>
      </c>
      <c r="I49" s="65" t="s">
        <v>72</v>
      </c>
      <c r="J49" s="65" t="s">
        <v>73</v>
      </c>
      <c r="K49" s="65" t="s">
        <v>74</v>
      </c>
      <c r="L49" s="65" t="s">
        <v>75</v>
      </c>
      <c r="M49" s="65" t="s">
        <v>76</v>
      </c>
      <c r="N49" s="65" t="s">
        <v>77</v>
      </c>
      <c r="O49" s="66" t="s">
        <v>1</v>
      </c>
      <c r="P49" s="66" t="s">
        <v>17</v>
      </c>
    </row>
    <row r="50" spans="1:17" ht="16.5" thickTop="1" x14ac:dyDescent="0.25">
      <c r="A50" s="4"/>
      <c r="B50" s="96" t="s">
        <v>14</v>
      </c>
      <c r="C50" s="40">
        <v>2163904</v>
      </c>
      <c r="D50" s="40">
        <v>2179517</v>
      </c>
      <c r="E50" s="40">
        <v>2180485</v>
      </c>
      <c r="F50" s="40">
        <v>2221804</v>
      </c>
      <c r="G50" s="40">
        <v>2242988</v>
      </c>
      <c r="H50" s="40">
        <v>2272627</v>
      </c>
      <c r="I50" s="40">
        <v>2303706</v>
      </c>
      <c r="J50" s="40">
        <v>2330502</v>
      </c>
      <c r="K50" s="40">
        <v>2334168</v>
      </c>
      <c r="L50" s="40">
        <v>2334168</v>
      </c>
      <c r="M50" s="40">
        <v>2398694</v>
      </c>
      <c r="N50" s="40">
        <v>2463220</v>
      </c>
      <c r="O50" s="61">
        <v>2285481.9166666665</v>
      </c>
      <c r="P50" s="62">
        <v>0.41262454849932467</v>
      </c>
      <c r="Q50" s="43"/>
    </row>
    <row r="51" spans="1:17" ht="15.75" x14ac:dyDescent="0.25">
      <c r="A51" s="4"/>
      <c r="B51" s="96" t="s">
        <v>83</v>
      </c>
      <c r="C51" s="40">
        <v>843514</v>
      </c>
      <c r="D51" s="40">
        <v>854303</v>
      </c>
      <c r="E51" s="40">
        <v>859940</v>
      </c>
      <c r="F51" s="40">
        <v>868343</v>
      </c>
      <c r="G51" s="40">
        <v>878908</v>
      </c>
      <c r="H51" s="40">
        <v>889007</v>
      </c>
      <c r="I51" s="40">
        <v>901763</v>
      </c>
      <c r="J51" s="40">
        <v>915571</v>
      </c>
      <c r="K51" s="40">
        <v>923627</v>
      </c>
      <c r="L51" s="40">
        <v>924844</v>
      </c>
      <c r="M51" s="40">
        <v>937018</v>
      </c>
      <c r="N51" s="40">
        <v>947938</v>
      </c>
      <c r="O51" s="61">
        <v>895398</v>
      </c>
      <c r="P51" s="62">
        <v>0.16165658226517651</v>
      </c>
      <c r="Q51" s="43"/>
    </row>
    <row r="52" spans="1:17" ht="15.75" x14ac:dyDescent="0.25">
      <c r="A52" s="4"/>
      <c r="B52" s="96" t="s">
        <v>82</v>
      </c>
      <c r="C52" s="40">
        <v>666604</v>
      </c>
      <c r="D52" s="40">
        <v>697678</v>
      </c>
      <c r="E52" s="40">
        <v>700392</v>
      </c>
      <c r="F52" s="40">
        <v>708154</v>
      </c>
      <c r="G52" s="40">
        <v>717934</v>
      </c>
      <c r="H52" s="40">
        <v>729305</v>
      </c>
      <c r="I52" s="40">
        <v>735050</v>
      </c>
      <c r="J52" s="40">
        <v>611865</v>
      </c>
      <c r="K52" s="40">
        <v>616047</v>
      </c>
      <c r="L52" s="40">
        <v>616233</v>
      </c>
      <c r="M52" s="40">
        <v>618908</v>
      </c>
      <c r="N52" s="40">
        <v>616559</v>
      </c>
      <c r="O52" s="61">
        <v>669560.75</v>
      </c>
      <c r="P52" s="62">
        <v>0.1208835651452296</v>
      </c>
      <c r="Q52" s="43"/>
    </row>
    <row r="53" spans="1:17" ht="15.75" x14ac:dyDescent="0.25">
      <c r="A53" s="4"/>
      <c r="B53" s="96" t="s">
        <v>84</v>
      </c>
      <c r="C53" s="40">
        <v>396062</v>
      </c>
      <c r="D53" s="40">
        <v>396694</v>
      </c>
      <c r="E53" s="40">
        <v>403653.99999999994</v>
      </c>
      <c r="F53" s="40">
        <v>408528</v>
      </c>
      <c r="G53" s="40">
        <v>412589.00000000006</v>
      </c>
      <c r="H53" s="40">
        <v>420494.00000000006</v>
      </c>
      <c r="I53" s="40">
        <v>425331.99999999994</v>
      </c>
      <c r="J53" s="40">
        <v>433458.99999999994</v>
      </c>
      <c r="K53" s="40">
        <v>443952</v>
      </c>
      <c r="L53" s="40">
        <v>456942.99999999994</v>
      </c>
      <c r="M53" s="40">
        <v>470618.00000000006</v>
      </c>
      <c r="N53" s="40">
        <v>478935</v>
      </c>
      <c r="O53" s="61">
        <v>428938.33333333331</v>
      </c>
      <c r="P53" s="62">
        <v>7.7441210466393393E-2</v>
      </c>
      <c r="Q53" s="43"/>
    </row>
    <row r="54" spans="1:17" ht="15.75" x14ac:dyDescent="0.25">
      <c r="A54" s="4"/>
      <c r="B54" s="96" t="s">
        <v>9</v>
      </c>
      <c r="C54" s="40">
        <v>367556</v>
      </c>
      <c r="D54" s="40">
        <v>367278</v>
      </c>
      <c r="E54" s="40">
        <v>369172</v>
      </c>
      <c r="F54" s="40">
        <v>369101</v>
      </c>
      <c r="G54" s="40">
        <v>369305</v>
      </c>
      <c r="H54" s="40">
        <v>354426</v>
      </c>
      <c r="I54" s="40">
        <v>362829</v>
      </c>
      <c r="J54" s="40">
        <v>366998</v>
      </c>
      <c r="K54" s="40">
        <v>374139</v>
      </c>
      <c r="L54" s="40">
        <v>376900</v>
      </c>
      <c r="M54" s="40">
        <v>379613</v>
      </c>
      <c r="N54" s="40">
        <v>382800</v>
      </c>
      <c r="O54" s="61">
        <v>370009.75</v>
      </c>
      <c r="P54" s="62">
        <v>6.6802150093916227E-2</v>
      </c>
      <c r="Q54" s="43"/>
    </row>
    <row r="55" spans="1:17" ht="15.75" x14ac:dyDescent="0.25">
      <c r="A55" s="4"/>
      <c r="B55" s="96" t="s">
        <v>12</v>
      </c>
      <c r="C55" s="40">
        <v>323618</v>
      </c>
      <c r="D55" s="40">
        <v>326613</v>
      </c>
      <c r="E55" s="40">
        <v>330881</v>
      </c>
      <c r="F55" s="40">
        <v>333654</v>
      </c>
      <c r="G55" s="40">
        <v>336841</v>
      </c>
      <c r="H55" s="40">
        <v>341029</v>
      </c>
      <c r="I55" s="40">
        <v>330811</v>
      </c>
      <c r="J55" s="40">
        <v>336432</v>
      </c>
      <c r="K55" s="40">
        <v>341065</v>
      </c>
      <c r="L55" s="40">
        <v>346148</v>
      </c>
      <c r="M55" s="40">
        <v>349765</v>
      </c>
      <c r="N55" s="40">
        <v>354377</v>
      </c>
      <c r="O55" s="61">
        <v>337602.83333333331</v>
      </c>
      <c r="P55" s="62">
        <v>6.0951353699367966E-2</v>
      </c>
      <c r="Q55" s="43"/>
    </row>
    <row r="56" spans="1:17" ht="15.75" x14ac:dyDescent="0.25">
      <c r="A56" s="4"/>
      <c r="B56" s="96" t="s">
        <v>11</v>
      </c>
      <c r="C56" s="40">
        <v>153524</v>
      </c>
      <c r="D56" s="40">
        <v>153057</v>
      </c>
      <c r="E56" s="40">
        <v>155389</v>
      </c>
      <c r="F56" s="40">
        <v>155757</v>
      </c>
      <c r="G56" s="40">
        <v>155315</v>
      </c>
      <c r="H56" s="40">
        <v>157261</v>
      </c>
      <c r="I56" s="40">
        <v>157305</v>
      </c>
      <c r="J56" s="40">
        <v>158178</v>
      </c>
      <c r="K56" s="40">
        <v>153395</v>
      </c>
      <c r="L56" s="40">
        <v>160060</v>
      </c>
      <c r="M56" s="40">
        <v>161379</v>
      </c>
      <c r="N56" s="40">
        <v>157172</v>
      </c>
      <c r="O56" s="61">
        <v>156482.66666666666</v>
      </c>
      <c r="P56" s="62">
        <v>2.8251630087485335E-2</v>
      </c>
      <c r="Q56" s="43"/>
    </row>
    <row r="57" spans="1:17" ht="15.75" x14ac:dyDescent="0.25">
      <c r="A57" s="4"/>
      <c r="B57" s="96" t="s">
        <v>8</v>
      </c>
      <c r="C57" s="40">
        <v>134902</v>
      </c>
      <c r="D57" s="40">
        <v>137647</v>
      </c>
      <c r="E57" s="40">
        <v>141265</v>
      </c>
      <c r="F57" s="40">
        <v>126615</v>
      </c>
      <c r="G57" s="40">
        <v>130445</v>
      </c>
      <c r="H57" s="40">
        <v>134081</v>
      </c>
      <c r="I57" s="40">
        <v>137537</v>
      </c>
      <c r="J57" s="40">
        <v>141232</v>
      </c>
      <c r="K57" s="40">
        <v>144345</v>
      </c>
      <c r="L57" s="40">
        <v>147126</v>
      </c>
      <c r="M57" s="40">
        <v>149154</v>
      </c>
      <c r="N57" s="40">
        <v>152302</v>
      </c>
      <c r="O57" s="61">
        <v>139720.91666666666</v>
      </c>
      <c r="P57" s="62">
        <v>2.5225437022743935E-2</v>
      </c>
      <c r="Q57" s="43"/>
    </row>
    <row r="58" spans="1:17" ht="15.75" x14ac:dyDescent="0.25">
      <c r="A58" s="4"/>
      <c r="B58" s="96" t="s">
        <v>79</v>
      </c>
      <c r="C58" s="40">
        <v>76283</v>
      </c>
      <c r="D58" s="40">
        <v>77234</v>
      </c>
      <c r="E58" s="40">
        <v>78713</v>
      </c>
      <c r="F58" s="40">
        <v>79823</v>
      </c>
      <c r="G58" s="40">
        <v>81065</v>
      </c>
      <c r="H58" s="40">
        <v>82263</v>
      </c>
      <c r="I58" s="40">
        <v>83270</v>
      </c>
      <c r="J58" s="40">
        <v>80601</v>
      </c>
      <c r="K58" s="40">
        <v>72642</v>
      </c>
      <c r="L58" s="40">
        <v>75009</v>
      </c>
      <c r="M58" s="40">
        <v>76864</v>
      </c>
      <c r="N58" s="40">
        <v>78796</v>
      </c>
      <c r="O58" s="61">
        <v>78546.916666666672</v>
      </c>
      <c r="P58" s="62">
        <v>1.4180985545870066E-2</v>
      </c>
      <c r="Q58" s="43"/>
    </row>
    <row r="59" spans="1:17" ht="15.75" x14ac:dyDescent="0.25">
      <c r="A59" s="4"/>
      <c r="B59" s="96" t="s">
        <v>13</v>
      </c>
      <c r="C59" s="40">
        <v>59521</v>
      </c>
      <c r="D59" s="40">
        <v>60240</v>
      </c>
      <c r="E59" s="40">
        <v>61099</v>
      </c>
      <c r="F59" s="40">
        <v>61115</v>
      </c>
      <c r="G59" s="40">
        <v>62499</v>
      </c>
      <c r="H59" s="40">
        <v>63826</v>
      </c>
      <c r="I59" s="40">
        <v>64824</v>
      </c>
      <c r="J59" s="40">
        <v>66039</v>
      </c>
      <c r="K59" s="40">
        <v>67541</v>
      </c>
      <c r="L59" s="40">
        <v>68060</v>
      </c>
      <c r="M59" s="40">
        <v>69076</v>
      </c>
      <c r="N59" s="40">
        <v>69978</v>
      </c>
      <c r="O59" s="61">
        <v>64484.833333333336</v>
      </c>
      <c r="P59" s="62">
        <v>1.1642194604640839E-2</v>
      </c>
      <c r="Q59" s="43"/>
    </row>
    <row r="60" spans="1:17" ht="15.75" x14ac:dyDescent="0.25">
      <c r="A60" s="4"/>
      <c r="B60" s="96" t="s">
        <v>16</v>
      </c>
      <c r="C60" s="40">
        <v>34302</v>
      </c>
      <c r="D60" s="40">
        <v>33928</v>
      </c>
      <c r="E60" s="40">
        <v>33811</v>
      </c>
      <c r="F60" s="40">
        <v>33077</v>
      </c>
      <c r="G60" s="40">
        <v>30989</v>
      </c>
      <c r="H60" s="40">
        <v>31550</v>
      </c>
      <c r="I60" s="40">
        <v>30247</v>
      </c>
      <c r="J60" s="40">
        <v>30703</v>
      </c>
      <c r="K60" s="40">
        <v>29436</v>
      </c>
      <c r="L60" s="40">
        <v>27516</v>
      </c>
      <c r="M60" s="40">
        <v>27494</v>
      </c>
      <c r="N60" s="40">
        <v>26876</v>
      </c>
      <c r="O60" s="61">
        <v>30827.416666666668</v>
      </c>
      <c r="P60" s="62">
        <v>5.5656309466827871E-3</v>
      </c>
      <c r="Q60" s="43"/>
    </row>
    <row r="61" spans="1:17" ht="15.75" x14ac:dyDescent="0.25">
      <c r="A61" s="4"/>
      <c r="B61" s="96" t="s">
        <v>15</v>
      </c>
      <c r="C61" s="40">
        <v>30161</v>
      </c>
      <c r="D61" s="40">
        <v>30292</v>
      </c>
      <c r="E61" s="40">
        <v>30527</v>
      </c>
      <c r="F61" s="40">
        <v>30198</v>
      </c>
      <c r="G61" s="40">
        <v>30087</v>
      </c>
      <c r="H61" s="40">
        <v>30961</v>
      </c>
      <c r="I61" s="40">
        <v>31349</v>
      </c>
      <c r="J61" s="40">
        <v>25269</v>
      </c>
      <c r="K61" s="40">
        <v>25736</v>
      </c>
      <c r="L61" s="40">
        <v>17554</v>
      </c>
      <c r="M61" s="40">
        <v>17953</v>
      </c>
      <c r="N61" s="40">
        <v>18384</v>
      </c>
      <c r="O61" s="61">
        <v>26539.25</v>
      </c>
      <c r="P61" s="62">
        <v>4.7914385009583289E-3</v>
      </c>
      <c r="Q61" s="43"/>
    </row>
    <row r="62" spans="1:17" ht="15.75" x14ac:dyDescent="0.25">
      <c r="A62" s="4"/>
      <c r="B62" s="96" t="s">
        <v>86</v>
      </c>
      <c r="C62" s="40">
        <v>74056</v>
      </c>
      <c r="D62" s="40">
        <v>74291</v>
      </c>
      <c r="E62" s="40">
        <v>77229</v>
      </c>
      <c r="F62" s="40">
        <v>81441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61">
        <v>25584.75</v>
      </c>
      <c r="P62" s="62">
        <v>4.619111549399234E-3</v>
      </c>
      <c r="Q62" s="43"/>
    </row>
    <row r="63" spans="1:17" ht="15.75" x14ac:dyDescent="0.25">
      <c r="A63" s="4"/>
      <c r="B63" s="96" t="s">
        <v>87</v>
      </c>
      <c r="C63" s="40">
        <v>6053</v>
      </c>
      <c r="D63" s="40">
        <v>6227</v>
      </c>
      <c r="E63" s="40">
        <v>6433</v>
      </c>
      <c r="F63" s="40">
        <v>6529</v>
      </c>
      <c r="G63" s="40">
        <v>6628</v>
      </c>
      <c r="H63" s="40">
        <v>6637</v>
      </c>
      <c r="I63" s="40">
        <v>8019</v>
      </c>
      <c r="J63" s="40">
        <v>8700</v>
      </c>
      <c r="K63" s="40">
        <v>9253</v>
      </c>
      <c r="L63" s="40">
        <v>9651</v>
      </c>
      <c r="M63" s="40">
        <v>10167</v>
      </c>
      <c r="N63" s="40">
        <v>10671</v>
      </c>
      <c r="O63" s="61">
        <v>7914</v>
      </c>
      <c r="P63" s="62">
        <v>1.4288061756298396E-3</v>
      </c>
      <c r="Q63" s="43"/>
    </row>
    <row r="64" spans="1:17" ht="15.75" x14ac:dyDescent="0.25">
      <c r="A64" s="4"/>
      <c r="B64" s="96" t="s">
        <v>10</v>
      </c>
      <c r="C64" s="40">
        <v>6418</v>
      </c>
      <c r="D64" s="40">
        <v>6760</v>
      </c>
      <c r="E64" s="40">
        <v>7186</v>
      </c>
      <c r="F64" s="40">
        <v>6785</v>
      </c>
      <c r="G64" s="40">
        <v>7108</v>
      </c>
      <c r="H64" s="40">
        <v>7446</v>
      </c>
      <c r="I64" s="40">
        <v>7629</v>
      </c>
      <c r="J64" s="40">
        <v>8792</v>
      </c>
      <c r="K64" s="40">
        <v>8100</v>
      </c>
      <c r="L64" s="40">
        <v>8285</v>
      </c>
      <c r="M64" s="40">
        <v>8656</v>
      </c>
      <c r="N64" s="40">
        <v>8877</v>
      </c>
      <c r="O64" s="61">
        <v>7670.166666666667</v>
      </c>
      <c r="P64" s="62">
        <v>1.3847841169375126E-3</v>
      </c>
      <c r="Q64" s="43"/>
    </row>
    <row r="65" spans="1:17" ht="15.75" x14ac:dyDescent="0.25">
      <c r="A65" s="4"/>
      <c r="B65" s="96" t="s">
        <v>7</v>
      </c>
      <c r="C65" s="40">
        <v>6438</v>
      </c>
      <c r="D65" s="40">
        <v>6454</v>
      </c>
      <c r="E65" s="40">
        <v>6484</v>
      </c>
      <c r="F65" s="40">
        <v>6508</v>
      </c>
      <c r="G65" s="40">
        <v>6525</v>
      </c>
      <c r="H65" s="40">
        <v>6564</v>
      </c>
      <c r="I65" s="40">
        <v>6615</v>
      </c>
      <c r="J65" s="40">
        <v>6660</v>
      </c>
      <c r="K65" s="40">
        <v>13490</v>
      </c>
      <c r="L65" s="40">
        <v>6793</v>
      </c>
      <c r="M65" s="40">
        <v>6845</v>
      </c>
      <c r="N65" s="40">
        <v>6898</v>
      </c>
      <c r="O65" s="61">
        <v>7189.5</v>
      </c>
      <c r="P65" s="62">
        <v>1.2980037907114898E-3</v>
      </c>
      <c r="Q65" s="43"/>
    </row>
    <row r="66" spans="1:17" ht="15.75" x14ac:dyDescent="0.25">
      <c r="A66" s="4"/>
      <c r="B66" s="96" t="s">
        <v>29</v>
      </c>
      <c r="C66" s="40">
        <v>7112</v>
      </c>
      <c r="D66" s="40">
        <v>7096</v>
      </c>
      <c r="E66" s="40">
        <v>7166</v>
      </c>
      <c r="F66" s="40">
        <v>7228</v>
      </c>
      <c r="G66" s="40">
        <v>4953</v>
      </c>
      <c r="H66" s="40">
        <v>5024</v>
      </c>
      <c r="I66" s="40">
        <v>5010</v>
      </c>
      <c r="J66" s="40">
        <v>5077</v>
      </c>
      <c r="K66" s="40">
        <v>5104</v>
      </c>
      <c r="L66" s="40">
        <v>5125</v>
      </c>
      <c r="M66" s="40">
        <v>5153</v>
      </c>
      <c r="N66" s="40">
        <v>5184</v>
      </c>
      <c r="O66" s="61">
        <v>5769.333333333333</v>
      </c>
      <c r="P66" s="62">
        <v>1.0416046368377247E-3</v>
      </c>
      <c r="Q66" s="43"/>
    </row>
    <row r="67" spans="1:17" ht="15.75" x14ac:dyDescent="0.25">
      <c r="A67" s="4"/>
      <c r="B67" s="96" t="s">
        <v>85</v>
      </c>
      <c r="C67" s="40">
        <v>3273</v>
      </c>
      <c r="D67" s="40">
        <v>3420</v>
      </c>
      <c r="E67" s="40">
        <v>3606</v>
      </c>
      <c r="F67" s="40">
        <v>3723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61">
        <v>1168.5</v>
      </c>
      <c r="P67" s="62">
        <v>2.1096285269439822E-4</v>
      </c>
      <c r="Q67" s="43"/>
    </row>
    <row r="68" spans="1:17" ht="16.5" thickBot="1" x14ac:dyDescent="0.3">
      <c r="A68" s="4"/>
      <c r="B68" s="96" t="s">
        <v>28</v>
      </c>
      <c r="C68" s="40">
        <v>0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61">
        <v>0</v>
      </c>
      <c r="P68" s="62">
        <v>0</v>
      </c>
      <c r="Q68" s="43"/>
    </row>
    <row r="69" spans="1:17" ht="16.5" thickTop="1" x14ac:dyDescent="0.25">
      <c r="A69" s="4"/>
      <c r="B69" s="102" t="s">
        <v>0</v>
      </c>
      <c r="C69" s="76">
        <v>5353301</v>
      </c>
      <c r="D69" s="76">
        <v>5418729</v>
      </c>
      <c r="E69" s="76">
        <v>5453432</v>
      </c>
      <c r="F69" s="76">
        <v>5508383</v>
      </c>
      <c r="G69" s="76">
        <v>5474179</v>
      </c>
      <c r="H69" s="76">
        <v>5532501</v>
      </c>
      <c r="I69" s="76">
        <v>5591296</v>
      </c>
      <c r="J69" s="76">
        <v>5526078</v>
      </c>
      <c r="K69" s="76">
        <v>5562040</v>
      </c>
      <c r="L69" s="76">
        <v>5580415</v>
      </c>
      <c r="M69" s="76">
        <v>5687357</v>
      </c>
      <c r="N69" s="76">
        <v>5778967</v>
      </c>
      <c r="O69" s="80">
        <v>5538889.833333334</v>
      </c>
      <c r="P69" s="77">
        <v>1</v>
      </c>
      <c r="Q69" s="43"/>
    </row>
    <row r="70" spans="1:17" ht="15.75" x14ac:dyDescent="0.25">
      <c r="A70" s="4"/>
      <c r="B70" s="101"/>
    </row>
    <row r="71" spans="1:17" ht="15.75" x14ac:dyDescent="0.25">
      <c r="A71" s="4"/>
      <c r="B71" s="101"/>
    </row>
    <row r="72" spans="1:17" ht="15.75" x14ac:dyDescent="0.25">
      <c r="A72" s="4"/>
      <c r="B72" s="101"/>
    </row>
    <row r="73" spans="1:17" ht="15.75" x14ac:dyDescent="0.25">
      <c r="A73" s="4"/>
      <c r="B73" s="101"/>
    </row>
    <row r="74" spans="1:17" ht="15.75" x14ac:dyDescent="0.25">
      <c r="A74" s="4"/>
      <c r="B74" s="101"/>
    </row>
    <row r="75" spans="1:17" ht="15.75" x14ac:dyDescent="0.25">
      <c r="A75" s="4"/>
      <c r="B75" s="101"/>
    </row>
    <row r="76" spans="1:17" ht="15.75" x14ac:dyDescent="0.25">
      <c r="A76" s="4"/>
      <c r="B76" s="101"/>
    </row>
    <row r="77" spans="1:17" ht="15.75" x14ac:dyDescent="0.25">
      <c r="A77" s="4"/>
      <c r="B77" s="101"/>
    </row>
    <row r="78" spans="1:17" ht="15.75" x14ac:dyDescent="0.25">
      <c r="A78" s="4"/>
      <c r="B78" s="101"/>
    </row>
    <row r="79" spans="1:17" ht="15.75" x14ac:dyDescent="0.25">
      <c r="A79" s="4"/>
      <c r="B79" s="101"/>
    </row>
    <row r="80" spans="1:17" ht="15.75" x14ac:dyDescent="0.25">
      <c r="A80" s="4"/>
      <c r="B80" s="101"/>
    </row>
    <row r="81" spans="1:2" ht="15.75" x14ac:dyDescent="0.25">
      <c r="A81" s="4"/>
      <c r="B81" s="101"/>
    </row>
    <row r="82" spans="1:2" ht="15.75" x14ac:dyDescent="0.25">
      <c r="A82" s="4"/>
      <c r="B82" s="101"/>
    </row>
    <row r="83" spans="1:2" ht="15.75" x14ac:dyDescent="0.25">
      <c r="A83" s="4"/>
      <c r="B83" s="101"/>
    </row>
    <row r="84" spans="1:2" ht="15.75" x14ac:dyDescent="0.25">
      <c r="A84" s="4"/>
      <c r="B84" s="101"/>
    </row>
    <row r="85" spans="1:2" ht="15.75" x14ac:dyDescent="0.25">
      <c r="A85" s="4"/>
      <c r="B85" s="101"/>
    </row>
    <row r="86" spans="1:2" ht="15.75" x14ac:dyDescent="0.25">
      <c r="A86" s="4"/>
      <c r="B86" s="101"/>
    </row>
    <row r="87" spans="1:2" ht="15.75" x14ac:dyDescent="0.25">
      <c r="A87" s="4"/>
      <c r="B87" s="101"/>
    </row>
    <row r="88" spans="1:2" ht="15.75" x14ac:dyDescent="0.25">
      <c r="A88" s="4"/>
      <c r="B88" s="101"/>
    </row>
    <row r="89" spans="1:2" ht="15.75" x14ac:dyDescent="0.25">
      <c r="A89" s="4"/>
      <c r="B89" s="101"/>
    </row>
    <row r="90" spans="1:2" ht="15.75" x14ac:dyDescent="0.25">
      <c r="A90" s="4"/>
      <c r="B90" s="101"/>
    </row>
    <row r="91" spans="1:2" ht="15.75" x14ac:dyDescent="0.25">
      <c r="A91" s="4"/>
      <c r="B91" s="101"/>
    </row>
    <row r="92" spans="1:2" ht="15.75" x14ac:dyDescent="0.25">
      <c r="A92" s="4"/>
      <c r="B92" s="101"/>
    </row>
    <row r="93" spans="1:2" ht="15.75" x14ac:dyDescent="0.25">
      <c r="A93" s="4"/>
      <c r="B93" s="101"/>
    </row>
    <row r="94" spans="1:2" ht="15.75" x14ac:dyDescent="0.25">
      <c r="A94" s="4"/>
      <c r="B94" s="101"/>
    </row>
    <row r="95" spans="1:2" ht="15.75" x14ac:dyDescent="0.25">
      <c r="A95" s="4"/>
      <c r="B95" s="101"/>
    </row>
    <row r="96" spans="1:2" ht="15.75" x14ac:dyDescent="0.25">
      <c r="A96" s="4"/>
      <c r="B96" s="101"/>
    </row>
    <row r="97" spans="1:16" ht="15.75" x14ac:dyDescent="0.25">
      <c r="A97" s="4"/>
      <c r="B97" s="101"/>
    </row>
    <row r="98" spans="1:16" ht="23.25" x14ac:dyDescent="0.35">
      <c r="A98" s="4"/>
      <c r="B98" s="16" t="s">
        <v>42</v>
      </c>
    </row>
    <row r="99" spans="1:16" ht="15.75" x14ac:dyDescent="0.25">
      <c r="A99" s="4"/>
      <c r="B99" s="101"/>
    </row>
    <row r="100" spans="1:16" ht="15.75" x14ac:dyDescent="0.25">
      <c r="A100" s="4"/>
      <c r="B100" s="101"/>
      <c r="C100" s="41">
        <v>3</v>
      </c>
      <c r="D100" s="41">
        <v>4</v>
      </c>
      <c r="E100" s="41">
        <v>5</v>
      </c>
      <c r="F100" s="41">
        <v>6</v>
      </c>
      <c r="G100" s="41">
        <v>7</v>
      </c>
      <c r="H100" s="41">
        <v>8</v>
      </c>
      <c r="I100" s="41">
        <v>9</v>
      </c>
      <c r="J100" s="41">
        <v>10</v>
      </c>
      <c r="K100" s="41">
        <v>11</v>
      </c>
      <c r="L100" s="41">
        <v>12</v>
      </c>
      <c r="M100" s="41">
        <v>13</v>
      </c>
      <c r="N100" s="41">
        <v>14</v>
      </c>
      <c r="O100" s="41"/>
    </row>
    <row r="101" spans="1:16" ht="32.25" thickBot="1" x14ac:dyDescent="0.3">
      <c r="A101" s="4"/>
      <c r="B101" s="68" t="s">
        <v>6</v>
      </c>
      <c r="C101" s="68" t="s">
        <v>66</v>
      </c>
      <c r="D101" s="68" t="s">
        <v>67</v>
      </c>
      <c r="E101" s="68" t="s">
        <v>68</v>
      </c>
      <c r="F101" s="68" t="s">
        <v>69</v>
      </c>
      <c r="G101" s="68" t="s">
        <v>70</v>
      </c>
      <c r="H101" s="65" t="s">
        <v>71</v>
      </c>
      <c r="I101" s="65" t="s">
        <v>72</v>
      </c>
      <c r="J101" s="65" t="s">
        <v>73</v>
      </c>
      <c r="K101" s="65" t="s">
        <v>74</v>
      </c>
      <c r="L101" s="65" t="s">
        <v>75</v>
      </c>
      <c r="M101" s="65" t="s">
        <v>76</v>
      </c>
      <c r="N101" s="65" t="s">
        <v>77</v>
      </c>
      <c r="O101" s="66" t="s">
        <v>1</v>
      </c>
      <c r="P101" s="67" t="s">
        <v>44</v>
      </c>
    </row>
    <row r="102" spans="1:16" ht="16.5" thickTop="1" x14ac:dyDescent="0.25">
      <c r="A102" s="4"/>
      <c r="B102" s="96" t="s">
        <v>14</v>
      </c>
      <c r="C102" s="40">
        <v>2163893</v>
      </c>
      <c r="D102" s="40">
        <v>2179506</v>
      </c>
      <c r="E102" s="40">
        <v>2180474</v>
      </c>
      <c r="F102" s="40">
        <v>2221793</v>
      </c>
      <c r="G102" s="40">
        <v>2242977</v>
      </c>
      <c r="H102" s="40">
        <v>2272616</v>
      </c>
      <c r="I102" s="40">
        <v>2303695</v>
      </c>
      <c r="J102" s="40">
        <v>2330491</v>
      </c>
      <c r="K102" s="40">
        <v>2334157</v>
      </c>
      <c r="L102" s="40">
        <v>2334157</v>
      </c>
      <c r="M102" s="40">
        <v>2398683</v>
      </c>
      <c r="N102" s="40">
        <v>2463209</v>
      </c>
      <c r="O102" s="36">
        <v>2285470.9166666665</v>
      </c>
      <c r="P102" s="42">
        <v>0.43668616488464207</v>
      </c>
    </row>
    <row r="103" spans="1:16" ht="15.75" x14ac:dyDescent="0.25">
      <c r="A103" s="4"/>
      <c r="B103" s="96" t="s">
        <v>83</v>
      </c>
      <c r="C103" s="40">
        <v>651747</v>
      </c>
      <c r="D103" s="40">
        <v>662798</v>
      </c>
      <c r="E103" s="40">
        <v>668603</v>
      </c>
      <c r="F103" s="40">
        <v>677486</v>
      </c>
      <c r="G103" s="40">
        <v>687227</v>
      </c>
      <c r="H103" s="40">
        <v>695900</v>
      </c>
      <c r="I103" s="40">
        <v>703815</v>
      </c>
      <c r="J103" s="40">
        <v>712070</v>
      </c>
      <c r="K103" s="40">
        <v>715606</v>
      </c>
      <c r="L103" s="40">
        <v>724884</v>
      </c>
      <c r="M103" s="40">
        <v>734137</v>
      </c>
      <c r="N103" s="40">
        <v>743491</v>
      </c>
      <c r="O103" s="36">
        <v>698147</v>
      </c>
      <c r="P103" s="42">
        <v>0.13339532510891422</v>
      </c>
    </row>
    <row r="104" spans="1:16" ht="15.75" x14ac:dyDescent="0.25">
      <c r="A104" s="4"/>
      <c r="B104" s="96" t="s">
        <v>82</v>
      </c>
      <c r="C104" s="40">
        <v>666604</v>
      </c>
      <c r="D104" s="40">
        <v>697678</v>
      </c>
      <c r="E104" s="40">
        <v>700392</v>
      </c>
      <c r="F104" s="40">
        <v>708154</v>
      </c>
      <c r="G104" s="40">
        <v>717934</v>
      </c>
      <c r="H104" s="40">
        <v>729305</v>
      </c>
      <c r="I104" s="40">
        <v>735050</v>
      </c>
      <c r="J104" s="40">
        <v>611865</v>
      </c>
      <c r="K104" s="40">
        <v>616047</v>
      </c>
      <c r="L104" s="40">
        <v>616233</v>
      </c>
      <c r="M104" s="40">
        <v>618908</v>
      </c>
      <c r="N104" s="40">
        <v>616559</v>
      </c>
      <c r="O104" s="36">
        <v>669560.75</v>
      </c>
      <c r="P104" s="42">
        <v>0.12793333485128267</v>
      </c>
    </row>
    <row r="105" spans="1:16" ht="15.75" x14ac:dyDescent="0.25">
      <c r="A105" s="4"/>
      <c r="B105" s="96" t="s">
        <v>84</v>
      </c>
      <c r="C105" s="40">
        <v>392922</v>
      </c>
      <c r="D105" s="40">
        <v>393560.00000000006</v>
      </c>
      <c r="E105" s="40">
        <v>400527.99999999994</v>
      </c>
      <c r="F105" s="40">
        <v>405405</v>
      </c>
      <c r="G105" s="40">
        <v>409467.99999999994</v>
      </c>
      <c r="H105" s="40">
        <v>418419.99999999994</v>
      </c>
      <c r="I105" s="40">
        <v>423716.00000000006</v>
      </c>
      <c r="J105" s="40">
        <v>431934</v>
      </c>
      <c r="K105" s="40">
        <v>442686</v>
      </c>
      <c r="L105" s="40">
        <v>455753.00000000006</v>
      </c>
      <c r="M105" s="40">
        <v>469520.00000000006</v>
      </c>
      <c r="N105" s="40">
        <v>478935</v>
      </c>
      <c r="O105" s="36">
        <v>426903.91666666669</v>
      </c>
      <c r="P105" s="42">
        <v>8.1568762386744958E-2</v>
      </c>
    </row>
    <row r="106" spans="1:16" ht="15.75" x14ac:dyDescent="0.25">
      <c r="A106" s="4"/>
      <c r="B106" s="96" t="s">
        <v>9</v>
      </c>
      <c r="C106" s="40">
        <v>367556</v>
      </c>
      <c r="D106" s="40">
        <v>367278</v>
      </c>
      <c r="E106" s="40">
        <v>369172</v>
      </c>
      <c r="F106" s="40">
        <v>369101</v>
      </c>
      <c r="G106" s="40">
        <v>369305</v>
      </c>
      <c r="H106" s="40">
        <v>354426</v>
      </c>
      <c r="I106" s="40">
        <v>362829</v>
      </c>
      <c r="J106" s="40">
        <v>366998</v>
      </c>
      <c r="K106" s="40">
        <v>374139</v>
      </c>
      <c r="L106" s="40">
        <v>376900</v>
      </c>
      <c r="M106" s="40">
        <v>379613</v>
      </c>
      <c r="N106" s="40">
        <v>382800</v>
      </c>
      <c r="O106" s="36">
        <v>370009.75</v>
      </c>
      <c r="P106" s="42">
        <v>7.0697963172108566E-2</v>
      </c>
    </row>
    <row r="107" spans="1:16" ht="15.75" x14ac:dyDescent="0.25">
      <c r="A107" s="4"/>
      <c r="B107" s="96" t="s">
        <v>12</v>
      </c>
      <c r="C107" s="40">
        <v>308047</v>
      </c>
      <c r="D107" s="40">
        <v>311195</v>
      </c>
      <c r="E107" s="40">
        <v>315434</v>
      </c>
      <c r="F107" s="40">
        <v>319184</v>
      </c>
      <c r="G107" s="40">
        <v>322440</v>
      </c>
      <c r="H107" s="40">
        <v>326725</v>
      </c>
      <c r="I107" s="40">
        <v>329551</v>
      </c>
      <c r="J107" s="40">
        <v>335204</v>
      </c>
      <c r="K107" s="40">
        <v>339852</v>
      </c>
      <c r="L107" s="40">
        <v>344962</v>
      </c>
      <c r="M107" s="40">
        <v>348548</v>
      </c>
      <c r="N107" s="40">
        <v>352930</v>
      </c>
      <c r="O107" s="36">
        <v>329506</v>
      </c>
      <c r="P107" s="42">
        <v>6.2958889740037396E-2</v>
      </c>
    </row>
    <row r="108" spans="1:16" ht="15.75" x14ac:dyDescent="0.25">
      <c r="A108" s="4"/>
      <c r="B108" s="96" t="s">
        <v>11</v>
      </c>
      <c r="C108" s="40">
        <v>153524</v>
      </c>
      <c r="D108" s="40">
        <v>153057</v>
      </c>
      <c r="E108" s="40">
        <v>155389</v>
      </c>
      <c r="F108" s="40">
        <v>155757</v>
      </c>
      <c r="G108" s="40">
        <v>155315</v>
      </c>
      <c r="H108" s="40">
        <v>157261</v>
      </c>
      <c r="I108" s="40">
        <v>157305</v>
      </c>
      <c r="J108" s="40">
        <v>158178</v>
      </c>
      <c r="K108" s="40">
        <v>153395</v>
      </c>
      <c r="L108" s="40">
        <v>160060</v>
      </c>
      <c r="M108" s="40">
        <v>161379</v>
      </c>
      <c r="N108" s="40">
        <v>157172</v>
      </c>
      <c r="O108" s="36">
        <v>156482.66666666666</v>
      </c>
      <c r="P108" s="42">
        <v>2.9899227804330398E-2</v>
      </c>
    </row>
    <row r="109" spans="1:16" ht="15.75" x14ac:dyDescent="0.25">
      <c r="A109" s="4"/>
      <c r="B109" s="96" t="s">
        <v>8</v>
      </c>
      <c r="C109" s="40">
        <v>114994</v>
      </c>
      <c r="D109" s="40">
        <v>118705</v>
      </c>
      <c r="E109" s="40">
        <v>123246</v>
      </c>
      <c r="F109" s="40">
        <v>126615</v>
      </c>
      <c r="G109" s="40">
        <v>130445</v>
      </c>
      <c r="H109" s="40">
        <v>134081</v>
      </c>
      <c r="I109" s="40">
        <v>137537</v>
      </c>
      <c r="J109" s="40">
        <v>141232</v>
      </c>
      <c r="K109" s="40">
        <v>144345</v>
      </c>
      <c r="L109" s="40">
        <v>147126</v>
      </c>
      <c r="M109" s="40">
        <v>149154</v>
      </c>
      <c r="N109" s="40">
        <v>152302</v>
      </c>
      <c r="O109" s="36">
        <v>134981.83333333334</v>
      </c>
      <c r="P109" s="42">
        <v>2.5791051943641206E-2</v>
      </c>
    </row>
    <row r="110" spans="1:16" ht="15.75" x14ac:dyDescent="0.25">
      <c r="A110" s="4"/>
      <c r="B110" s="96" t="s">
        <v>79</v>
      </c>
      <c r="C110" s="40">
        <v>59600</v>
      </c>
      <c r="D110" s="40">
        <v>61065</v>
      </c>
      <c r="E110" s="40">
        <v>63002</v>
      </c>
      <c r="F110" s="40">
        <v>64546</v>
      </c>
      <c r="G110" s="40">
        <v>66182</v>
      </c>
      <c r="H110" s="40">
        <v>67726</v>
      </c>
      <c r="I110" s="40">
        <v>69113</v>
      </c>
      <c r="J110" s="40">
        <v>70684</v>
      </c>
      <c r="K110" s="40">
        <v>72289</v>
      </c>
      <c r="L110" s="40">
        <v>74452</v>
      </c>
      <c r="M110" s="40">
        <v>76139</v>
      </c>
      <c r="N110" s="40">
        <v>77928</v>
      </c>
      <c r="O110" s="36">
        <v>68560.5</v>
      </c>
      <c r="P110" s="42">
        <v>1.3099891838151155E-2</v>
      </c>
    </row>
    <row r="111" spans="1:16" ht="15.75" x14ac:dyDescent="0.25">
      <c r="A111" s="4"/>
      <c r="B111" s="96" t="s">
        <v>13</v>
      </c>
      <c r="C111" s="40">
        <v>42459</v>
      </c>
      <c r="D111" s="40">
        <v>42243</v>
      </c>
      <c r="E111" s="40">
        <v>41981</v>
      </c>
      <c r="F111" s="40">
        <v>41785</v>
      </c>
      <c r="G111" s="40">
        <v>41462</v>
      </c>
      <c r="H111" s="40">
        <v>41262</v>
      </c>
      <c r="I111" s="40">
        <v>41005</v>
      </c>
      <c r="J111" s="40">
        <v>40654</v>
      </c>
      <c r="K111" s="40">
        <v>40303</v>
      </c>
      <c r="L111" s="40">
        <v>40160</v>
      </c>
      <c r="M111" s="40">
        <v>39873</v>
      </c>
      <c r="N111" s="40">
        <v>39576</v>
      </c>
      <c r="O111" s="36">
        <v>41063.583333333336</v>
      </c>
      <c r="P111" s="42">
        <v>7.8460410900383325E-3</v>
      </c>
    </row>
    <row r="112" spans="1:16" ht="15.75" x14ac:dyDescent="0.25">
      <c r="A112" s="4"/>
      <c r="B112" s="96" t="s">
        <v>16</v>
      </c>
      <c r="C112" s="40">
        <v>34301</v>
      </c>
      <c r="D112" s="40">
        <v>33927</v>
      </c>
      <c r="E112" s="40">
        <v>33810</v>
      </c>
      <c r="F112" s="40">
        <v>33076</v>
      </c>
      <c r="G112" s="40">
        <v>30989</v>
      </c>
      <c r="H112" s="40">
        <v>31550</v>
      </c>
      <c r="I112" s="40">
        <v>30247</v>
      </c>
      <c r="J112" s="40">
        <v>30703</v>
      </c>
      <c r="K112" s="40">
        <v>29436</v>
      </c>
      <c r="L112" s="40">
        <v>27516</v>
      </c>
      <c r="M112" s="40">
        <v>27494</v>
      </c>
      <c r="N112" s="40">
        <v>26876</v>
      </c>
      <c r="O112" s="36">
        <v>30827.083333333332</v>
      </c>
      <c r="P112" s="42">
        <v>5.8901474953120059E-3</v>
      </c>
    </row>
    <row r="113" spans="1:16" ht="15.75" x14ac:dyDescent="0.25">
      <c r="A113" s="4"/>
      <c r="B113" s="96" t="s">
        <v>15</v>
      </c>
      <c r="C113" s="40">
        <v>13800</v>
      </c>
      <c r="D113" s="40">
        <v>14089</v>
      </c>
      <c r="E113" s="40">
        <v>14423</v>
      </c>
      <c r="F113" s="40">
        <v>14665</v>
      </c>
      <c r="G113" s="40">
        <v>15041</v>
      </c>
      <c r="H113" s="40">
        <v>15594</v>
      </c>
      <c r="I113" s="40">
        <v>16055</v>
      </c>
      <c r="J113" s="40">
        <v>16556</v>
      </c>
      <c r="K113" s="40">
        <v>17071</v>
      </c>
      <c r="L113" s="40">
        <v>17554</v>
      </c>
      <c r="M113" s="40">
        <v>17953</v>
      </c>
      <c r="N113" s="40">
        <v>18384</v>
      </c>
      <c r="O113" s="36">
        <v>15932.083333333334</v>
      </c>
      <c r="P113" s="42">
        <v>3.0441517845272042E-3</v>
      </c>
    </row>
    <row r="114" spans="1:16" ht="15.75" x14ac:dyDescent="0.25">
      <c r="A114" s="4"/>
      <c r="B114" s="96" t="s">
        <v>87</v>
      </c>
      <c r="C114" s="40">
        <v>341</v>
      </c>
      <c r="D114" s="40">
        <v>515</v>
      </c>
      <c r="E114" s="40">
        <v>715</v>
      </c>
      <c r="F114" s="40">
        <v>811</v>
      </c>
      <c r="G114" s="40">
        <v>903</v>
      </c>
      <c r="H114" s="40">
        <v>909</v>
      </c>
      <c r="I114" s="40">
        <v>8019</v>
      </c>
      <c r="J114" s="40">
        <v>8700</v>
      </c>
      <c r="K114" s="40">
        <v>9253</v>
      </c>
      <c r="L114" s="40">
        <v>9651</v>
      </c>
      <c r="M114" s="40">
        <v>10167</v>
      </c>
      <c r="N114" s="40">
        <v>10671</v>
      </c>
      <c r="O114" s="36">
        <v>5054.583333333333</v>
      </c>
      <c r="P114" s="42">
        <v>9.6578197290842665E-4</v>
      </c>
    </row>
    <row r="115" spans="1:16" ht="15.75" x14ac:dyDescent="0.25">
      <c r="A115" s="4"/>
      <c r="B115" s="96" t="s">
        <v>85</v>
      </c>
      <c r="C115" s="40">
        <v>3273</v>
      </c>
      <c r="D115" s="40">
        <v>3420</v>
      </c>
      <c r="E115" s="40">
        <v>3606</v>
      </c>
      <c r="F115" s="40">
        <v>3723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36">
        <v>1168.5</v>
      </c>
      <c r="P115" s="42">
        <v>2.2326592736166779E-4</v>
      </c>
    </row>
    <row r="116" spans="1:16" ht="15.75" x14ac:dyDescent="0.25">
      <c r="A116" s="4"/>
      <c r="B116" s="96" t="s">
        <v>86</v>
      </c>
      <c r="C116" s="40">
        <v>0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36">
        <v>0</v>
      </c>
      <c r="P116" s="42">
        <v>0</v>
      </c>
    </row>
    <row r="117" spans="1:16" ht="15.75" x14ac:dyDescent="0.25">
      <c r="A117" s="4"/>
      <c r="B117" s="96" t="s">
        <v>10</v>
      </c>
      <c r="C117" s="40">
        <v>0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36">
        <v>0</v>
      </c>
      <c r="P117" s="42">
        <v>0</v>
      </c>
    </row>
    <row r="118" spans="1:16" ht="15.75" x14ac:dyDescent="0.25">
      <c r="A118" s="4"/>
      <c r="B118" s="96" t="s">
        <v>29</v>
      </c>
      <c r="C118" s="40">
        <v>0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36">
        <v>0</v>
      </c>
      <c r="P118" s="42">
        <v>0</v>
      </c>
    </row>
    <row r="119" spans="1:16" ht="15.75" x14ac:dyDescent="0.25">
      <c r="A119" s="4"/>
      <c r="B119" s="96" t="s">
        <v>7</v>
      </c>
      <c r="C119" s="40">
        <v>0</v>
      </c>
      <c r="D119" s="40">
        <v>0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36">
        <v>0</v>
      </c>
      <c r="P119" s="42">
        <v>0</v>
      </c>
    </row>
    <row r="120" spans="1:16" ht="16.5" thickBot="1" x14ac:dyDescent="0.3">
      <c r="A120" s="4"/>
      <c r="B120" s="96" t="s">
        <v>28</v>
      </c>
      <c r="C120" s="40">
        <v>0</v>
      </c>
      <c r="D120" s="40">
        <v>0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36">
        <v>0</v>
      </c>
      <c r="P120" s="42">
        <v>0</v>
      </c>
    </row>
    <row r="121" spans="1:16" ht="16.5" thickTop="1" x14ac:dyDescent="0.25">
      <c r="A121" s="4"/>
      <c r="B121" s="102" t="s">
        <v>0</v>
      </c>
      <c r="C121" s="76">
        <v>4973061</v>
      </c>
      <c r="D121" s="76">
        <v>5039036</v>
      </c>
      <c r="E121" s="76">
        <v>5070775</v>
      </c>
      <c r="F121" s="76">
        <v>5142101</v>
      </c>
      <c r="G121" s="76">
        <v>5189688</v>
      </c>
      <c r="H121" s="76">
        <v>5245775</v>
      </c>
      <c r="I121" s="76">
        <v>5317937</v>
      </c>
      <c r="J121" s="76">
        <v>5255269</v>
      </c>
      <c r="K121" s="76">
        <v>5288579</v>
      </c>
      <c r="L121" s="76">
        <v>5329408</v>
      </c>
      <c r="M121" s="76">
        <v>5431568</v>
      </c>
      <c r="N121" s="76">
        <v>5520833</v>
      </c>
      <c r="O121" s="76">
        <v>5233669.1666666651</v>
      </c>
      <c r="P121" s="77">
        <v>1.0000000000000002</v>
      </c>
    </row>
    <row r="122" spans="1:16" ht="15.75" x14ac:dyDescent="0.25">
      <c r="A122" s="4"/>
      <c r="B122" s="101"/>
    </row>
    <row r="123" spans="1:16" ht="15.75" x14ac:dyDescent="0.25">
      <c r="A123" s="4"/>
      <c r="B123" s="101"/>
    </row>
    <row r="124" spans="1:16" ht="15.75" x14ac:dyDescent="0.25">
      <c r="A124" s="4"/>
      <c r="B124" s="101"/>
    </row>
    <row r="125" spans="1:16" ht="15.75" x14ac:dyDescent="0.25">
      <c r="A125" s="4"/>
      <c r="B125" s="101"/>
    </row>
    <row r="126" spans="1:16" ht="15.75" x14ac:dyDescent="0.25">
      <c r="A126" s="4"/>
      <c r="B126" s="101"/>
    </row>
    <row r="127" spans="1:16" ht="15.75" x14ac:dyDescent="0.25">
      <c r="A127" s="4"/>
      <c r="B127" s="101"/>
    </row>
    <row r="128" spans="1:16" ht="15.75" x14ac:dyDescent="0.25">
      <c r="A128" s="4"/>
      <c r="B128" s="101"/>
    </row>
    <row r="129" spans="1:2" ht="15.75" x14ac:dyDescent="0.25">
      <c r="A129" s="4"/>
      <c r="B129" s="101"/>
    </row>
    <row r="130" spans="1:2" ht="15.75" x14ac:dyDescent="0.25">
      <c r="A130" s="4"/>
      <c r="B130" s="101"/>
    </row>
    <row r="131" spans="1:2" ht="15.75" x14ac:dyDescent="0.25">
      <c r="A131" s="4"/>
      <c r="B131" s="101"/>
    </row>
    <row r="132" spans="1:2" ht="15.75" x14ac:dyDescent="0.25">
      <c r="A132" s="4"/>
      <c r="B132" s="101"/>
    </row>
    <row r="133" spans="1:2" ht="15.75" x14ac:dyDescent="0.25">
      <c r="A133" s="4"/>
      <c r="B133" s="101"/>
    </row>
    <row r="134" spans="1:2" ht="15.75" x14ac:dyDescent="0.25">
      <c r="A134" s="4"/>
      <c r="B134" s="101"/>
    </row>
    <row r="135" spans="1:2" ht="15.75" x14ac:dyDescent="0.25">
      <c r="A135" s="4"/>
      <c r="B135" s="101"/>
    </row>
    <row r="136" spans="1:2" ht="15.75" x14ac:dyDescent="0.25">
      <c r="A136" s="4"/>
      <c r="B136" s="101"/>
    </row>
    <row r="137" spans="1:2" ht="15.75" x14ac:dyDescent="0.25">
      <c r="A137" s="4"/>
      <c r="B137" s="101"/>
    </row>
    <row r="138" spans="1:2" ht="15.75" x14ac:dyDescent="0.25">
      <c r="A138" s="4"/>
      <c r="B138" s="101"/>
    </row>
    <row r="139" spans="1:2" ht="15.75" x14ac:dyDescent="0.25">
      <c r="A139" s="4"/>
      <c r="B139" s="101"/>
    </row>
    <row r="140" spans="1:2" ht="15.75" x14ac:dyDescent="0.25">
      <c r="A140" s="4"/>
      <c r="B140" s="101"/>
    </row>
    <row r="141" spans="1:2" ht="15.75" x14ac:dyDescent="0.25">
      <c r="A141" s="4"/>
      <c r="B141" s="101"/>
    </row>
    <row r="142" spans="1:2" ht="15.75" x14ac:dyDescent="0.25">
      <c r="A142" s="4"/>
      <c r="B142" s="101"/>
    </row>
    <row r="143" spans="1:2" ht="15.75" x14ac:dyDescent="0.25">
      <c r="A143" s="4"/>
      <c r="B143" s="101"/>
    </row>
    <row r="144" spans="1:2" ht="15.75" x14ac:dyDescent="0.25">
      <c r="A144" s="4"/>
      <c r="B144" s="101"/>
    </row>
    <row r="145" spans="1:16" ht="15.75" x14ac:dyDescent="0.25">
      <c r="A145" s="4"/>
      <c r="B145" s="101"/>
    </row>
    <row r="146" spans="1:16" ht="15.75" x14ac:dyDescent="0.25">
      <c r="A146" s="4"/>
      <c r="B146" s="101"/>
    </row>
    <row r="147" spans="1:16" ht="15.75" x14ac:dyDescent="0.25">
      <c r="A147" s="4"/>
      <c r="B147" s="101"/>
    </row>
    <row r="148" spans="1:16" ht="15.75" x14ac:dyDescent="0.25">
      <c r="A148" s="4"/>
      <c r="B148" s="101"/>
    </row>
    <row r="149" spans="1:16" ht="23.25" x14ac:dyDescent="0.35">
      <c r="A149" s="4"/>
      <c r="B149" s="16" t="s">
        <v>43</v>
      </c>
    </row>
    <row r="150" spans="1:16" ht="23.25" x14ac:dyDescent="0.35">
      <c r="A150" s="4"/>
      <c r="B150" s="16"/>
    </row>
    <row r="151" spans="1:16" ht="15.75" x14ac:dyDescent="0.25">
      <c r="A151" s="4"/>
      <c r="B151" s="101"/>
      <c r="C151" s="41">
        <v>3</v>
      </c>
      <c r="D151" s="41">
        <v>4</v>
      </c>
      <c r="E151" s="41">
        <v>5</v>
      </c>
      <c r="F151" s="41">
        <v>6</v>
      </c>
      <c r="G151" s="41">
        <v>7</v>
      </c>
      <c r="H151" s="41">
        <v>8</v>
      </c>
      <c r="I151" s="41">
        <v>9</v>
      </c>
      <c r="J151" s="41">
        <v>10</v>
      </c>
      <c r="K151" s="41">
        <v>11</v>
      </c>
      <c r="L151" s="41">
        <v>12</v>
      </c>
      <c r="M151" s="41">
        <v>13</v>
      </c>
      <c r="N151" s="41">
        <v>14</v>
      </c>
      <c r="O151" s="41"/>
    </row>
    <row r="152" spans="1:16" ht="32.25" thickBot="1" x14ac:dyDescent="0.3">
      <c r="A152" s="4"/>
      <c r="B152" s="68" t="s">
        <v>6</v>
      </c>
      <c r="C152" s="68" t="s">
        <v>66</v>
      </c>
      <c r="D152" s="68" t="s">
        <v>67</v>
      </c>
      <c r="E152" s="68" t="s">
        <v>68</v>
      </c>
      <c r="F152" s="68" t="s">
        <v>69</v>
      </c>
      <c r="G152" s="68" t="s">
        <v>70</v>
      </c>
      <c r="H152" s="65" t="s">
        <v>71</v>
      </c>
      <c r="I152" s="65" t="s">
        <v>72</v>
      </c>
      <c r="J152" s="65" t="s">
        <v>73</v>
      </c>
      <c r="K152" s="65" t="s">
        <v>74</v>
      </c>
      <c r="L152" s="65" t="s">
        <v>75</v>
      </c>
      <c r="M152" s="65" t="s">
        <v>76</v>
      </c>
      <c r="N152" s="65" t="s">
        <v>77</v>
      </c>
      <c r="O152" s="66" t="s">
        <v>1</v>
      </c>
      <c r="P152" s="67" t="s">
        <v>45</v>
      </c>
    </row>
    <row r="153" spans="1:16" ht="16.5" thickTop="1" x14ac:dyDescent="0.25">
      <c r="A153" s="4"/>
      <c r="B153" s="96" t="s">
        <v>83</v>
      </c>
      <c r="C153" s="40">
        <v>191767</v>
      </c>
      <c r="D153" s="40">
        <v>191505</v>
      </c>
      <c r="E153" s="40">
        <v>191337</v>
      </c>
      <c r="F153" s="40">
        <v>190857</v>
      </c>
      <c r="G153" s="40">
        <v>191681</v>
      </c>
      <c r="H153" s="40">
        <v>193107</v>
      </c>
      <c r="I153" s="40">
        <v>197948</v>
      </c>
      <c r="J153" s="40">
        <v>203501</v>
      </c>
      <c r="K153" s="40">
        <v>208021</v>
      </c>
      <c r="L153" s="40">
        <v>199960</v>
      </c>
      <c r="M153" s="40">
        <v>202881</v>
      </c>
      <c r="N153" s="40">
        <v>204447</v>
      </c>
      <c r="O153" s="36">
        <v>197251</v>
      </c>
      <c r="P153" s="42">
        <v>0.64625702497209669</v>
      </c>
    </row>
    <row r="154" spans="1:16" ht="15.75" x14ac:dyDescent="0.25">
      <c r="A154" s="4"/>
      <c r="B154" s="96" t="s">
        <v>86</v>
      </c>
      <c r="C154" s="40">
        <v>74056</v>
      </c>
      <c r="D154" s="40">
        <v>74291</v>
      </c>
      <c r="E154" s="40">
        <v>77229</v>
      </c>
      <c r="F154" s="40">
        <v>81441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36">
        <v>25584.75</v>
      </c>
      <c r="P154" s="42">
        <v>8.3823779953738381E-2</v>
      </c>
    </row>
    <row r="155" spans="1:16" ht="15.75" x14ac:dyDescent="0.25">
      <c r="A155" s="4"/>
      <c r="B155" s="96" t="s">
        <v>13</v>
      </c>
      <c r="C155" s="40">
        <v>17062</v>
      </c>
      <c r="D155" s="40">
        <v>17997</v>
      </c>
      <c r="E155" s="40">
        <v>19118</v>
      </c>
      <c r="F155" s="40">
        <v>19330</v>
      </c>
      <c r="G155" s="40">
        <v>21037</v>
      </c>
      <c r="H155" s="40">
        <v>22564</v>
      </c>
      <c r="I155" s="40">
        <v>23819</v>
      </c>
      <c r="J155" s="40">
        <v>25385</v>
      </c>
      <c r="K155" s="40">
        <v>27238</v>
      </c>
      <c r="L155" s="40">
        <v>27900</v>
      </c>
      <c r="M155" s="40">
        <v>29203</v>
      </c>
      <c r="N155" s="40">
        <v>30402</v>
      </c>
      <c r="O155" s="36">
        <v>23421.25</v>
      </c>
      <c r="P155" s="42">
        <v>7.6735465706778264E-2</v>
      </c>
    </row>
    <row r="156" spans="1:16" ht="15.75" x14ac:dyDescent="0.25">
      <c r="A156" s="4"/>
      <c r="B156" s="96" t="s">
        <v>15</v>
      </c>
      <c r="C156" s="40">
        <v>16361</v>
      </c>
      <c r="D156" s="40">
        <v>16203</v>
      </c>
      <c r="E156" s="40">
        <v>16104</v>
      </c>
      <c r="F156" s="40">
        <v>15533</v>
      </c>
      <c r="G156" s="40">
        <v>15046</v>
      </c>
      <c r="H156" s="40">
        <v>15367</v>
      </c>
      <c r="I156" s="40">
        <v>15294</v>
      </c>
      <c r="J156" s="40">
        <v>8713</v>
      </c>
      <c r="K156" s="40">
        <v>8665</v>
      </c>
      <c r="L156" s="40">
        <v>0</v>
      </c>
      <c r="M156" s="40">
        <v>0</v>
      </c>
      <c r="N156" s="40">
        <v>0</v>
      </c>
      <c r="O156" s="36">
        <v>10607.166666666666</v>
      </c>
      <c r="P156" s="42">
        <v>3.4752452324110859E-2</v>
      </c>
    </row>
    <row r="157" spans="1:16" ht="15.75" x14ac:dyDescent="0.25">
      <c r="A157" s="4"/>
      <c r="B157" s="96" t="s">
        <v>79</v>
      </c>
      <c r="C157" s="40">
        <v>16683</v>
      </c>
      <c r="D157" s="40">
        <v>16169</v>
      </c>
      <c r="E157" s="40">
        <v>15711</v>
      </c>
      <c r="F157" s="40">
        <v>15277</v>
      </c>
      <c r="G157" s="40">
        <v>14883</v>
      </c>
      <c r="H157" s="40">
        <v>14537</v>
      </c>
      <c r="I157" s="40">
        <v>14157</v>
      </c>
      <c r="J157" s="40">
        <v>9917</v>
      </c>
      <c r="K157" s="40">
        <v>353</v>
      </c>
      <c r="L157" s="40">
        <v>557</v>
      </c>
      <c r="M157" s="40">
        <v>725</v>
      </c>
      <c r="N157" s="40">
        <v>868</v>
      </c>
      <c r="O157" s="36">
        <v>9986.4166666666661</v>
      </c>
      <c r="P157" s="42">
        <v>3.2718677852744786E-2</v>
      </c>
    </row>
    <row r="158" spans="1:16" ht="15.75" x14ac:dyDescent="0.25">
      <c r="A158" s="4"/>
      <c r="B158" s="96" t="s">
        <v>12</v>
      </c>
      <c r="C158" s="40">
        <v>15571</v>
      </c>
      <c r="D158" s="40">
        <v>15418</v>
      </c>
      <c r="E158" s="40">
        <v>15447</v>
      </c>
      <c r="F158" s="40">
        <v>14470</v>
      </c>
      <c r="G158" s="40">
        <v>14401</v>
      </c>
      <c r="H158" s="40">
        <v>14304</v>
      </c>
      <c r="I158" s="40">
        <v>1260</v>
      </c>
      <c r="J158" s="40">
        <v>1228</v>
      </c>
      <c r="K158" s="40">
        <v>1213</v>
      </c>
      <c r="L158" s="40">
        <v>1186</v>
      </c>
      <c r="M158" s="40">
        <v>1217</v>
      </c>
      <c r="N158" s="40">
        <v>1447</v>
      </c>
      <c r="O158" s="36">
        <v>8096.833333333333</v>
      </c>
      <c r="P158" s="42">
        <v>2.6527801743438079E-2</v>
      </c>
    </row>
    <row r="159" spans="1:16" ht="15.75" x14ac:dyDescent="0.25">
      <c r="A159" s="4"/>
      <c r="B159" s="96" t="s">
        <v>10</v>
      </c>
      <c r="C159" s="40">
        <v>6418</v>
      </c>
      <c r="D159" s="40">
        <v>6760</v>
      </c>
      <c r="E159" s="40">
        <v>7186</v>
      </c>
      <c r="F159" s="40">
        <v>6785</v>
      </c>
      <c r="G159" s="40">
        <v>7108</v>
      </c>
      <c r="H159" s="40">
        <v>7446</v>
      </c>
      <c r="I159" s="40">
        <v>7629</v>
      </c>
      <c r="J159" s="40">
        <v>8792</v>
      </c>
      <c r="K159" s="40">
        <v>8100</v>
      </c>
      <c r="L159" s="40">
        <v>8285</v>
      </c>
      <c r="M159" s="40">
        <v>8656</v>
      </c>
      <c r="N159" s="40">
        <v>8877</v>
      </c>
      <c r="O159" s="36">
        <v>7670.166666666667</v>
      </c>
      <c r="P159" s="42">
        <v>2.5129906013354273E-2</v>
      </c>
    </row>
    <row r="160" spans="1:16" ht="15.75" x14ac:dyDescent="0.25">
      <c r="A160" s="4"/>
      <c r="B160" s="96" t="s">
        <v>7</v>
      </c>
      <c r="C160" s="40">
        <v>6438</v>
      </c>
      <c r="D160" s="40">
        <v>6454</v>
      </c>
      <c r="E160" s="40">
        <v>6484</v>
      </c>
      <c r="F160" s="40">
        <v>6508</v>
      </c>
      <c r="G160" s="40">
        <v>6525</v>
      </c>
      <c r="H160" s="40">
        <v>6564</v>
      </c>
      <c r="I160" s="40">
        <v>6615</v>
      </c>
      <c r="J160" s="40">
        <v>6660</v>
      </c>
      <c r="K160" s="40">
        <v>13490</v>
      </c>
      <c r="L160" s="40">
        <v>6793</v>
      </c>
      <c r="M160" s="40">
        <v>6845</v>
      </c>
      <c r="N160" s="40">
        <v>6898</v>
      </c>
      <c r="O160" s="36">
        <v>7189.5</v>
      </c>
      <c r="P160" s="42">
        <v>2.3555089104931731E-2</v>
      </c>
    </row>
    <row r="161" spans="1:16" ht="15.75" x14ac:dyDescent="0.25">
      <c r="A161" s="4"/>
      <c r="B161" s="96" t="s">
        <v>29</v>
      </c>
      <c r="C161" s="40">
        <v>7112</v>
      </c>
      <c r="D161" s="40">
        <v>7096</v>
      </c>
      <c r="E161" s="40">
        <v>7166</v>
      </c>
      <c r="F161" s="40">
        <v>7228</v>
      </c>
      <c r="G161" s="40">
        <v>4953</v>
      </c>
      <c r="H161" s="40">
        <v>5024</v>
      </c>
      <c r="I161" s="40">
        <v>5010</v>
      </c>
      <c r="J161" s="40">
        <v>5077</v>
      </c>
      <c r="K161" s="40">
        <v>5104</v>
      </c>
      <c r="L161" s="40">
        <v>5125</v>
      </c>
      <c r="M161" s="40">
        <v>5153</v>
      </c>
      <c r="N161" s="40">
        <v>5184</v>
      </c>
      <c r="O161" s="36">
        <v>5769.333333333333</v>
      </c>
      <c r="P161" s="42">
        <v>1.8902171325226994E-2</v>
      </c>
    </row>
    <row r="162" spans="1:16" ht="15.75" x14ac:dyDescent="0.25">
      <c r="A162" s="4"/>
      <c r="B162" s="96" t="s">
        <v>8</v>
      </c>
      <c r="C162" s="40">
        <v>19908</v>
      </c>
      <c r="D162" s="40">
        <v>18942</v>
      </c>
      <c r="E162" s="40">
        <v>18019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36">
        <v>4739.083333333333</v>
      </c>
      <c r="P162" s="42">
        <v>1.5526744584792203E-2</v>
      </c>
    </row>
    <row r="163" spans="1:16" ht="15.75" x14ac:dyDescent="0.25">
      <c r="A163" s="4"/>
      <c r="B163" s="96" t="s">
        <v>87</v>
      </c>
      <c r="C163" s="40">
        <v>5712</v>
      </c>
      <c r="D163" s="40">
        <v>5712</v>
      </c>
      <c r="E163" s="40">
        <v>5718</v>
      </c>
      <c r="F163" s="40">
        <v>5718</v>
      </c>
      <c r="G163" s="40">
        <v>5725</v>
      </c>
      <c r="H163" s="40">
        <v>5728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36">
        <v>2859.4166666666665</v>
      </c>
      <c r="P163" s="42">
        <v>9.3683586301495526E-3</v>
      </c>
    </row>
    <row r="164" spans="1:16" ht="15.75" x14ac:dyDescent="0.25">
      <c r="A164" s="4"/>
      <c r="B164" s="96" t="s">
        <v>84</v>
      </c>
      <c r="C164" s="40">
        <v>3140</v>
      </c>
      <c r="D164" s="40">
        <v>3134</v>
      </c>
      <c r="E164" s="40">
        <v>3126</v>
      </c>
      <c r="F164" s="40">
        <v>3123</v>
      </c>
      <c r="G164" s="40">
        <v>3121</v>
      </c>
      <c r="H164" s="40">
        <v>2074</v>
      </c>
      <c r="I164" s="40">
        <v>1616</v>
      </c>
      <c r="J164" s="40">
        <v>1525</v>
      </c>
      <c r="K164" s="40">
        <v>1266</v>
      </c>
      <c r="L164" s="40">
        <v>1190</v>
      </c>
      <c r="M164" s="40">
        <v>1098</v>
      </c>
      <c r="N164" s="40">
        <v>0</v>
      </c>
      <c r="O164" s="36">
        <v>2034.4166666666667</v>
      </c>
      <c r="P164" s="42">
        <v>6.6653961833078139E-3</v>
      </c>
    </row>
    <row r="165" spans="1:16" ht="15.75" x14ac:dyDescent="0.25">
      <c r="A165" s="4"/>
      <c r="B165" s="96" t="s">
        <v>14</v>
      </c>
      <c r="C165" s="40">
        <v>11</v>
      </c>
      <c r="D165" s="40">
        <v>11</v>
      </c>
      <c r="E165" s="40">
        <v>11</v>
      </c>
      <c r="F165" s="40">
        <v>11</v>
      </c>
      <c r="G165" s="40">
        <v>11</v>
      </c>
      <c r="H165" s="40">
        <v>11</v>
      </c>
      <c r="I165" s="40">
        <v>11</v>
      </c>
      <c r="J165" s="40">
        <v>11</v>
      </c>
      <c r="K165" s="40">
        <v>11</v>
      </c>
      <c r="L165" s="40">
        <v>11</v>
      </c>
      <c r="M165" s="40">
        <v>11</v>
      </c>
      <c r="N165" s="40">
        <v>11</v>
      </c>
      <c r="O165" s="36">
        <v>11</v>
      </c>
      <c r="P165" s="42">
        <v>3.6039499291223178E-5</v>
      </c>
    </row>
    <row r="166" spans="1:16" ht="15.75" x14ac:dyDescent="0.25">
      <c r="A166" s="4"/>
      <c r="B166" s="96" t="s">
        <v>16</v>
      </c>
      <c r="C166" s="40">
        <v>1</v>
      </c>
      <c r="D166" s="40">
        <v>1</v>
      </c>
      <c r="E166" s="40">
        <v>1</v>
      </c>
      <c r="F166" s="40">
        <v>1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36">
        <v>0.33333333333333331</v>
      </c>
      <c r="P166" s="42">
        <v>1.0921060391279751E-6</v>
      </c>
    </row>
    <row r="167" spans="1:16" ht="15.75" x14ac:dyDescent="0.25">
      <c r="A167" s="4"/>
      <c r="B167" s="96" t="s">
        <v>82</v>
      </c>
      <c r="C167" s="40">
        <v>0</v>
      </c>
      <c r="D167" s="40">
        <v>0</v>
      </c>
      <c r="E167" s="40"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36">
        <v>0</v>
      </c>
      <c r="P167" s="42">
        <v>0</v>
      </c>
    </row>
    <row r="168" spans="1:16" ht="15.75" x14ac:dyDescent="0.25">
      <c r="A168" s="4"/>
      <c r="B168" s="96" t="s">
        <v>9</v>
      </c>
      <c r="C168" s="40">
        <v>0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36">
        <v>0</v>
      </c>
      <c r="P168" s="42">
        <v>0</v>
      </c>
    </row>
    <row r="169" spans="1:16" ht="15.75" x14ac:dyDescent="0.25">
      <c r="A169" s="4"/>
      <c r="B169" s="96" t="s">
        <v>11</v>
      </c>
      <c r="C169" s="40">
        <v>0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36">
        <v>0</v>
      </c>
      <c r="P169" s="42">
        <v>0</v>
      </c>
    </row>
    <row r="170" spans="1:16" ht="15.75" x14ac:dyDescent="0.25">
      <c r="A170" s="4"/>
      <c r="B170" s="60" t="s">
        <v>85</v>
      </c>
      <c r="C170" s="40">
        <v>0</v>
      </c>
      <c r="D170" s="40">
        <v>0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36">
        <v>0</v>
      </c>
      <c r="P170" s="42">
        <v>0</v>
      </c>
    </row>
    <row r="171" spans="1:16" ht="16.5" thickBot="1" x14ac:dyDescent="0.3">
      <c r="A171" s="4"/>
      <c r="B171" s="96" t="s">
        <v>28</v>
      </c>
      <c r="C171" s="40">
        <v>0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36">
        <v>0</v>
      </c>
      <c r="P171" s="42">
        <v>0</v>
      </c>
    </row>
    <row r="172" spans="1:16" ht="16.5" thickTop="1" x14ac:dyDescent="0.25">
      <c r="A172" s="4"/>
      <c r="B172" s="102" t="s">
        <v>0</v>
      </c>
      <c r="C172" s="76">
        <v>380240</v>
      </c>
      <c r="D172" s="76">
        <v>379693</v>
      </c>
      <c r="E172" s="76">
        <v>382657</v>
      </c>
      <c r="F172" s="76">
        <v>366282</v>
      </c>
      <c r="G172" s="76">
        <v>284491</v>
      </c>
      <c r="H172" s="76">
        <v>286726</v>
      </c>
      <c r="I172" s="76">
        <v>273359</v>
      </c>
      <c r="J172" s="76">
        <v>270809</v>
      </c>
      <c r="K172" s="76">
        <v>273461</v>
      </c>
      <c r="L172" s="76">
        <v>251007</v>
      </c>
      <c r="M172" s="76">
        <v>255789</v>
      </c>
      <c r="N172" s="76">
        <v>258134</v>
      </c>
      <c r="O172" s="76">
        <v>305220.66666666669</v>
      </c>
      <c r="P172" s="79">
        <v>0.99999999999999989</v>
      </c>
    </row>
    <row r="173" spans="1:16" ht="15.75" x14ac:dyDescent="0.25">
      <c r="A173" s="4"/>
      <c r="B173" s="101"/>
      <c r="C173" s="43"/>
    </row>
    <row r="174" spans="1:16" ht="15.75" x14ac:dyDescent="0.25">
      <c r="A174" s="4"/>
      <c r="B174" s="101"/>
    </row>
    <row r="175" spans="1:16" ht="15.75" x14ac:dyDescent="0.25">
      <c r="A175" s="4"/>
      <c r="B175" s="101"/>
    </row>
    <row r="176" spans="1:16" ht="15.75" x14ac:dyDescent="0.25">
      <c r="A176" s="4"/>
      <c r="B176" s="101"/>
    </row>
    <row r="177" spans="1:2" ht="15.75" x14ac:dyDescent="0.25">
      <c r="A177" s="4"/>
      <c r="B177" s="101"/>
    </row>
    <row r="178" spans="1:2" ht="15.75" x14ac:dyDescent="0.25">
      <c r="A178" s="4"/>
      <c r="B178" s="101"/>
    </row>
    <row r="179" spans="1:2" ht="15.75" x14ac:dyDescent="0.25">
      <c r="A179" s="4"/>
      <c r="B179" s="101"/>
    </row>
    <row r="180" spans="1:2" ht="15.75" x14ac:dyDescent="0.25">
      <c r="A180" s="4"/>
      <c r="B180" s="101"/>
    </row>
    <row r="181" spans="1:2" ht="15.75" x14ac:dyDescent="0.25">
      <c r="A181" s="4"/>
      <c r="B181" s="101"/>
    </row>
    <row r="182" spans="1:2" ht="15.75" x14ac:dyDescent="0.25">
      <c r="A182" s="4"/>
      <c r="B182" s="101"/>
    </row>
    <row r="183" spans="1:2" ht="15.75" x14ac:dyDescent="0.25">
      <c r="A183" s="4"/>
      <c r="B183" s="101"/>
    </row>
    <row r="184" spans="1:2" ht="15.75" x14ac:dyDescent="0.25">
      <c r="A184" s="4"/>
      <c r="B184" s="101"/>
    </row>
    <row r="185" spans="1:2" ht="15.75" x14ac:dyDescent="0.25">
      <c r="A185" s="4"/>
      <c r="B185" s="101"/>
    </row>
    <row r="186" spans="1:2" ht="15.75" x14ac:dyDescent="0.25">
      <c r="A186" s="4"/>
      <c r="B186" s="101"/>
    </row>
    <row r="187" spans="1:2" ht="15.75" x14ac:dyDescent="0.25">
      <c r="A187" s="4"/>
      <c r="B187" s="101"/>
    </row>
    <row r="188" spans="1:2" ht="15.75" x14ac:dyDescent="0.25">
      <c r="A188" s="4"/>
      <c r="B188" s="101"/>
    </row>
    <row r="189" spans="1:2" ht="15.75" x14ac:dyDescent="0.25">
      <c r="A189" s="4"/>
      <c r="B189" s="101"/>
    </row>
    <row r="190" spans="1:2" ht="15.75" x14ac:dyDescent="0.25">
      <c r="A190" s="4"/>
      <c r="B190" s="101"/>
    </row>
    <row r="191" spans="1:2" ht="15.75" x14ac:dyDescent="0.25">
      <c r="A191" s="4"/>
      <c r="B191" s="101"/>
    </row>
    <row r="192" spans="1:2" ht="15.75" x14ac:dyDescent="0.25">
      <c r="A192" s="4"/>
      <c r="B192" s="101"/>
    </row>
    <row r="193" spans="1:17" ht="15.75" x14ac:dyDescent="0.25">
      <c r="A193" s="4"/>
      <c r="B193" s="101"/>
    </row>
    <row r="194" spans="1:17" ht="15.75" x14ac:dyDescent="0.25">
      <c r="A194" s="4"/>
      <c r="B194" s="101"/>
    </row>
    <row r="195" spans="1:17" ht="15.75" x14ac:dyDescent="0.25">
      <c r="A195" s="4"/>
      <c r="B195" s="101"/>
    </row>
    <row r="196" spans="1:17" ht="15.75" x14ac:dyDescent="0.25">
      <c r="A196" s="4"/>
      <c r="B196" s="101"/>
    </row>
    <row r="197" spans="1:17" ht="15.75" x14ac:dyDescent="0.25">
      <c r="A197" s="4"/>
      <c r="B197" s="101"/>
    </row>
    <row r="198" spans="1:17" ht="15.75" x14ac:dyDescent="0.25">
      <c r="A198" s="4"/>
      <c r="B198" s="101"/>
    </row>
    <row r="199" spans="1:17" ht="26.25" x14ac:dyDescent="0.25">
      <c r="A199" s="4"/>
      <c r="B199" s="37" t="s">
        <v>52</v>
      </c>
    </row>
    <row r="200" spans="1:17" ht="15.75" x14ac:dyDescent="0.25">
      <c r="A200" s="4"/>
      <c r="B200" s="101"/>
    </row>
    <row r="201" spans="1:17" ht="23.25" x14ac:dyDescent="0.35">
      <c r="A201" s="4"/>
      <c r="B201" s="16" t="s">
        <v>46</v>
      </c>
    </row>
    <row r="202" spans="1:17" ht="23.25" x14ac:dyDescent="0.35">
      <c r="A202" s="4"/>
      <c r="B202" s="16"/>
    </row>
    <row r="203" spans="1:17" ht="15.75" x14ac:dyDescent="0.25">
      <c r="A203" s="4"/>
      <c r="B203" s="101"/>
      <c r="C203" s="41">
        <v>3</v>
      </c>
      <c r="D203" s="41">
        <v>4</v>
      </c>
      <c r="E203" s="41">
        <v>5</v>
      </c>
      <c r="F203" s="41">
        <v>6</v>
      </c>
      <c r="G203" s="41">
        <v>7</v>
      </c>
      <c r="H203" s="41">
        <v>8</v>
      </c>
      <c r="I203" s="41">
        <v>9</v>
      </c>
      <c r="J203" s="41">
        <v>10</v>
      </c>
      <c r="K203" s="41">
        <v>11</v>
      </c>
      <c r="L203" s="41">
        <v>12</v>
      </c>
      <c r="M203" s="41">
        <v>13</v>
      </c>
      <c r="N203" s="41">
        <v>14</v>
      </c>
      <c r="O203" s="41"/>
    </row>
    <row r="204" spans="1:17" ht="63.75" thickBot="1" x14ac:dyDescent="0.3">
      <c r="A204" s="4"/>
      <c r="B204" s="68" t="s">
        <v>6</v>
      </c>
      <c r="C204" s="68" t="s">
        <v>66</v>
      </c>
      <c r="D204" s="68" t="s">
        <v>67</v>
      </c>
      <c r="E204" s="68" t="s">
        <v>68</v>
      </c>
      <c r="F204" s="68" t="s">
        <v>69</v>
      </c>
      <c r="G204" s="68" t="s">
        <v>70</v>
      </c>
      <c r="H204" s="65" t="s">
        <v>71</v>
      </c>
      <c r="I204" s="65" t="s">
        <v>72</v>
      </c>
      <c r="J204" s="65" t="s">
        <v>73</v>
      </c>
      <c r="K204" s="65" t="s">
        <v>74</v>
      </c>
      <c r="L204" s="65" t="s">
        <v>75</v>
      </c>
      <c r="M204" s="65" t="s">
        <v>76</v>
      </c>
      <c r="N204" s="65" t="s">
        <v>77</v>
      </c>
      <c r="O204" s="67" t="s">
        <v>63</v>
      </c>
      <c r="P204" s="67" t="s">
        <v>64</v>
      </c>
      <c r="Q204" s="67" t="s">
        <v>65</v>
      </c>
    </row>
    <row r="205" spans="1:17" ht="16.5" thickTop="1" x14ac:dyDescent="0.25">
      <c r="A205" s="4"/>
      <c r="B205" s="60" t="s">
        <v>14</v>
      </c>
      <c r="C205" s="40">
        <v>758614</v>
      </c>
      <c r="D205" s="40">
        <v>704922</v>
      </c>
      <c r="E205" s="40">
        <v>731651</v>
      </c>
      <c r="F205" s="40">
        <v>775252</v>
      </c>
      <c r="G205" s="40">
        <v>792747</v>
      </c>
      <c r="H205" s="40">
        <v>714105</v>
      </c>
      <c r="I205" s="40">
        <v>793968</v>
      </c>
      <c r="J205" s="40">
        <v>786568</v>
      </c>
      <c r="K205" s="40">
        <v>753411</v>
      </c>
      <c r="L205" s="40">
        <v>753411</v>
      </c>
      <c r="M205" s="40">
        <v>787172</v>
      </c>
      <c r="N205" s="40">
        <v>1161407</v>
      </c>
      <c r="O205" s="36">
        <v>9513228</v>
      </c>
      <c r="P205" s="46">
        <v>792769</v>
      </c>
      <c r="Q205" s="42">
        <v>0.25385700361291258</v>
      </c>
    </row>
    <row r="206" spans="1:17" ht="15.75" x14ac:dyDescent="0.25">
      <c r="A206" s="4"/>
      <c r="B206" s="96" t="s">
        <v>84</v>
      </c>
      <c r="C206" s="40">
        <v>529926</v>
      </c>
      <c r="D206" s="40">
        <v>513219</v>
      </c>
      <c r="E206" s="40">
        <v>579323</v>
      </c>
      <c r="F206" s="40">
        <v>685915</v>
      </c>
      <c r="G206" s="40">
        <v>647160</v>
      </c>
      <c r="H206" s="40">
        <v>630506</v>
      </c>
      <c r="I206" s="40">
        <v>674767</v>
      </c>
      <c r="J206" s="40">
        <v>706830</v>
      </c>
      <c r="K206" s="40">
        <v>698218</v>
      </c>
      <c r="L206" s="40">
        <v>709472</v>
      </c>
      <c r="M206" s="40">
        <v>721565</v>
      </c>
      <c r="N206" s="40">
        <v>1009600.0000000001</v>
      </c>
      <c r="O206" s="36">
        <v>8106501</v>
      </c>
      <c r="P206" s="46">
        <v>675541.75</v>
      </c>
      <c r="Q206" s="42">
        <v>0.21631900903090723</v>
      </c>
    </row>
    <row r="207" spans="1:17" ht="15.75" x14ac:dyDescent="0.25">
      <c r="A207" s="4"/>
      <c r="B207" s="96" t="s">
        <v>83</v>
      </c>
      <c r="C207" s="40">
        <v>429200</v>
      </c>
      <c r="D207" s="40">
        <v>412393</v>
      </c>
      <c r="E207" s="40">
        <v>470945</v>
      </c>
      <c r="F207" s="40">
        <v>506329</v>
      </c>
      <c r="G207" s="40">
        <v>488445</v>
      </c>
      <c r="H207" s="40">
        <v>469572</v>
      </c>
      <c r="I207" s="40">
        <v>504321</v>
      </c>
      <c r="J207" s="40">
        <v>509234</v>
      </c>
      <c r="K207" s="40">
        <v>518425</v>
      </c>
      <c r="L207" s="40">
        <v>523456</v>
      </c>
      <c r="M207" s="40">
        <v>543603</v>
      </c>
      <c r="N207" s="40">
        <v>800344</v>
      </c>
      <c r="O207" s="36">
        <v>6176267</v>
      </c>
      <c r="P207" s="46">
        <v>514688.91666666669</v>
      </c>
      <c r="Q207" s="42">
        <v>0.1648114219624835</v>
      </c>
    </row>
    <row r="208" spans="1:17" ht="15.75" x14ac:dyDescent="0.25">
      <c r="A208" s="4"/>
      <c r="B208" s="96" t="s">
        <v>82</v>
      </c>
      <c r="C208" s="40">
        <v>370269</v>
      </c>
      <c r="D208" s="40">
        <v>290531</v>
      </c>
      <c r="E208" s="40">
        <v>423719</v>
      </c>
      <c r="F208" s="40">
        <v>369402</v>
      </c>
      <c r="G208" s="40">
        <v>436967</v>
      </c>
      <c r="H208" s="40">
        <v>379559</v>
      </c>
      <c r="I208" s="40">
        <v>378870</v>
      </c>
      <c r="J208" s="40">
        <v>436914</v>
      </c>
      <c r="K208" s="40">
        <v>378743</v>
      </c>
      <c r="L208" s="40">
        <v>427661</v>
      </c>
      <c r="M208" s="40">
        <v>415124</v>
      </c>
      <c r="N208" s="40">
        <v>555896</v>
      </c>
      <c r="O208" s="36">
        <v>4863655</v>
      </c>
      <c r="P208" s="46">
        <v>405304.58333333331</v>
      </c>
      <c r="Q208" s="42">
        <v>0.12978485167253012</v>
      </c>
    </row>
    <row r="209" spans="1:17" ht="15.75" x14ac:dyDescent="0.25">
      <c r="A209" s="4"/>
      <c r="B209" s="96" t="s">
        <v>9</v>
      </c>
      <c r="C209" s="40">
        <v>335410</v>
      </c>
      <c r="D209" s="40">
        <v>259227</v>
      </c>
      <c r="E209" s="40">
        <v>399605</v>
      </c>
      <c r="F209" s="40">
        <v>345907</v>
      </c>
      <c r="G209" s="40">
        <v>380965</v>
      </c>
      <c r="H209" s="40">
        <v>338192</v>
      </c>
      <c r="I209" s="40">
        <v>345418</v>
      </c>
      <c r="J209" s="40">
        <v>354503</v>
      </c>
      <c r="K209" s="40">
        <v>333594</v>
      </c>
      <c r="L209" s="40">
        <v>364077</v>
      </c>
      <c r="M209" s="40">
        <v>355514</v>
      </c>
      <c r="N209" s="40">
        <v>468726</v>
      </c>
      <c r="O209" s="36">
        <v>4281138</v>
      </c>
      <c r="P209" s="46">
        <v>356761.5</v>
      </c>
      <c r="Q209" s="42">
        <v>0.11424059895688166</v>
      </c>
    </row>
    <row r="210" spans="1:17" ht="15.75" x14ac:dyDescent="0.25">
      <c r="A210" s="4"/>
      <c r="B210" s="96" t="s">
        <v>12</v>
      </c>
      <c r="C210" s="40">
        <v>172345</v>
      </c>
      <c r="D210" s="40">
        <v>167652</v>
      </c>
      <c r="E210" s="40">
        <v>184455</v>
      </c>
      <c r="F210" s="40">
        <v>207950</v>
      </c>
      <c r="G210" s="40">
        <v>199360</v>
      </c>
      <c r="H210" s="40">
        <v>191607</v>
      </c>
      <c r="I210" s="40">
        <v>205236</v>
      </c>
      <c r="J210" s="40">
        <v>205294</v>
      </c>
      <c r="K210" s="40">
        <v>199967</v>
      </c>
      <c r="L210" s="40">
        <v>195357</v>
      </c>
      <c r="M210" s="40">
        <v>200186</v>
      </c>
      <c r="N210" s="40">
        <v>285068</v>
      </c>
      <c r="O210" s="36">
        <v>2414477</v>
      </c>
      <c r="P210" s="46">
        <v>201206.41666666666</v>
      </c>
      <c r="Q210" s="42">
        <v>6.4429434100842994E-2</v>
      </c>
    </row>
    <row r="211" spans="1:17" ht="15.75" x14ac:dyDescent="0.25">
      <c r="A211" s="4"/>
      <c r="B211" s="96" t="s">
        <v>11</v>
      </c>
      <c r="C211" s="40">
        <v>105184</v>
      </c>
      <c r="D211" s="40">
        <v>73818</v>
      </c>
      <c r="E211" s="40">
        <v>106445</v>
      </c>
      <c r="F211" s="40">
        <v>91181</v>
      </c>
      <c r="G211" s="40">
        <v>100226</v>
      </c>
      <c r="H211" s="40">
        <v>86667</v>
      </c>
      <c r="I211" s="40">
        <v>92903</v>
      </c>
      <c r="J211" s="40">
        <v>106852</v>
      </c>
      <c r="K211" s="40">
        <v>92729</v>
      </c>
      <c r="L211" s="40">
        <v>104381</v>
      </c>
      <c r="M211" s="40">
        <v>106796</v>
      </c>
      <c r="N211" s="40">
        <v>153461</v>
      </c>
      <c r="O211" s="36">
        <v>1220643</v>
      </c>
      <c r="P211" s="46">
        <v>101720.25</v>
      </c>
      <c r="Q211" s="42">
        <v>3.2572411221624929E-2</v>
      </c>
    </row>
    <row r="212" spans="1:17" ht="15.75" x14ac:dyDescent="0.25">
      <c r="A212" s="4"/>
      <c r="B212" s="96" t="s">
        <v>79</v>
      </c>
      <c r="C212" s="40">
        <v>18205</v>
      </c>
      <c r="D212" s="40">
        <v>15962</v>
      </c>
      <c r="E212" s="40">
        <v>20011</v>
      </c>
      <c r="F212" s="40">
        <v>24796</v>
      </c>
      <c r="G212" s="40">
        <v>23530</v>
      </c>
      <c r="H212" s="40">
        <v>22240</v>
      </c>
      <c r="I212" s="40">
        <v>23758</v>
      </c>
      <c r="J212" s="40">
        <v>23039</v>
      </c>
      <c r="K212" s="40">
        <v>29216</v>
      </c>
      <c r="L212" s="40">
        <v>23218</v>
      </c>
      <c r="M212" s="40">
        <v>23817</v>
      </c>
      <c r="N212" s="40">
        <v>35334</v>
      </c>
      <c r="O212" s="36">
        <v>283126</v>
      </c>
      <c r="P212" s="46">
        <v>23593.833333333332</v>
      </c>
      <c r="Q212" s="42">
        <v>7.5551135750041411E-3</v>
      </c>
    </row>
    <row r="213" spans="1:17" ht="15.75" x14ac:dyDescent="0.25">
      <c r="A213" s="4"/>
      <c r="B213" s="96" t="s">
        <v>13</v>
      </c>
      <c r="C213" s="40">
        <v>15695</v>
      </c>
      <c r="D213" s="40">
        <v>15192</v>
      </c>
      <c r="E213" s="40">
        <v>16326</v>
      </c>
      <c r="F213" s="40">
        <v>18230</v>
      </c>
      <c r="G213" s="40">
        <v>18145</v>
      </c>
      <c r="H213" s="40">
        <v>17355</v>
      </c>
      <c r="I213" s="40">
        <v>20122</v>
      </c>
      <c r="J213" s="40">
        <v>21007</v>
      </c>
      <c r="K213" s="40">
        <v>19712</v>
      </c>
      <c r="L213" s="40">
        <v>20133</v>
      </c>
      <c r="M213" s="40">
        <v>20166</v>
      </c>
      <c r="N213" s="40">
        <v>31074</v>
      </c>
      <c r="O213" s="36">
        <v>233157</v>
      </c>
      <c r="P213" s="46">
        <v>19429.75</v>
      </c>
      <c r="Q213" s="42">
        <v>6.2217091182273634E-3</v>
      </c>
    </row>
    <row r="214" spans="1:17" ht="15.75" x14ac:dyDescent="0.25">
      <c r="A214" s="4"/>
      <c r="B214" s="96" t="s">
        <v>8</v>
      </c>
      <c r="C214" s="40">
        <v>13596</v>
      </c>
      <c r="D214" s="40">
        <v>13004</v>
      </c>
      <c r="E214" s="40">
        <v>14089</v>
      </c>
      <c r="F214" s="40">
        <v>14714</v>
      </c>
      <c r="G214" s="40">
        <v>14972</v>
      </c>
      <c r="H214" s="40">
        <v>13223</v>
      </c>
      <c r="I214" s="40">
        <v>14798</v>
      </c>
      <c r="J214" s="40">
        <v>15116</v>
      </c>
      <c r="K214" s="40">
        <v>14075</v>
      </c>
      <c r="L214" s="40">
        <v>14294</v>
      </c>
      <c r="M214" s="40">
        <v>14507</v>
      </c>
      <c r="N214" s="40">
        <v>20691</v>
      </c>
      <c r="O214" s="36">
        <v>177079</v>
      </c>
      <c r="P214" s="46">
        <v>14756.583333333334</v>
      </c>
      <c r="Q214" s="42">
        <v>4.7252882347370365E-3</v>
      </c>
    </row>
    <row r="215" spans="1:17" ht="15.75" x14ac:dyDescent="0.25">
      <c r="A215" s="4"/>
      <c r="B215" s="96" t="s">
        <v>16</v>
      </c>
      <c r="C215" s="40">
        <v>11487</v>
      </c>
      <c r="D215" s="40">
        <v>10694</v>
      </c>
      <c r="E215" s="40">
        <v>12997</v>
      </c>
      <c r="F215" s="40">
        <v>12433</v>
      </c>
      <c r="G215" s="40">
        <v>13500</v>
      </c>
      <c r="H215" s="40">
        <v>12397</v>
      </c>
      <c r="I215" s="40">
        <v>12491</v>
      </c>
      <c r="J215" s="40">
        <v>13055</v>
      </c>
      <c r="K215" s="40">
        <v>12432</v>
      </c>
      <c r="L215" s="40">
        <v>12044</v>
      </c>
      <c r="M215" s="40">
        <v>11796</v>
      </c>
      <c r="N215" s="40">
        <v>13857</v>
      </c>
      <c r="O215" s="36">
        <v>149183</v>
      </c>
      <c r="P215" s="46">
        <v>12431.916666666666</v>
      </c>
      <c r="Q215" s="42">
        <v>3.9808936955978711E-3</v>
      </c>
    </row>
    <row r="216" spans="1:17" ht="15.75" x14ac:dyDescent="0.25">
      <c r="A216" s="4"/>
      <c r="B216" s="96" t="s">
        <v>15</v>
      </c>
      <c r="C216" s="40">
        <v>3836</v>
      </c>
      <c r="D216" s="40">
        <v>3364</v>
      </c>
      <c r="E216" s="40">
        <v>4318</v>
      </c>
      <c r="F216" s="40">
        <v>3958</v>
      </c>
      <c r="G216" s="40">
        <v>3901</v>
      </c>
      <c r="H216" s="40">
        <v>3408</v>
      </c>
      <c r="I216" s="40">
        <v>3809</v>
      </c>
      <c r="J216" s="40">
        <v>3901</v>
      </c>
      <c r="K216" s="40">
        <v>3833</v>
      </c>
      <c r="L216" s="40">
        <v>4036</v>
      </c>
      <c r="M216" s="40">
        <v>3926</v>
      </c>
      <c r="N216" s="40">
        <v>6556</v>
      </c>
      <c r="O216" s="36">
        <v>48846</v>
      </c>
      <c r="P216" s="46">
        <v>4070.5</v>
      </c>
      <c r="Q216" s="42">
        <v>1.3034376132345748E-3</v>
      </c>
    </row>
    <row r="217" spans="1:17" ht="15.75" x14ac:dyDescent="0.25">
      <c r="A217" s="4"/>
      <c r="B217" s="96" t="s">
        <v>85</v>
      </c>
      <c r="C217" s="40">
        <v>1906</v>
      </c>
      <c r="D217" s="40">
        <v>1636</v>
      </c>
      <c r="E217" s="40">
        <v>1914</v>
      </c>
      <c r="F217" s="40">
        <v>1995</v>
      </c>
      <c r="G217" s="40">
        <v>0</v>
      </c>
      <c r="H217" s="40">
        <v>0</v>
      </c>
      <c r="I217" s="40"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36">
        <v>7451</v>
      </c>
      <c r="P217" s="46">
        <v>620.91666666666663</v>
      </c>
      <c r="Q217" s="42">
        <v>1.9882720501598531E-4</v>
      </c>
    </row>
    <row r="218" spans="1:17" ht="15.75" x14ac:dyDescent="0.25">
      <c r="A218" s="4"/>
      <c r="B218" s="96" t="s">
        <v>86</v>
      </c>
      <c r="C218" s="40">
        <v>0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36">
        <v>0</v>
      </c>
      <c r="P218" s="46">
        <v>0</v>
      </c>
      <c r="Q218" s="42">
        <v>0</v>
      </c>
    </row>
    <row r="219" spans="1:17" ht="15.75" x14ac:dyDescent="0.25">
      <c r="A219" s="4"/>
      <c r="B219" s="96" t="s">
        <v>10</v>
      </c>
      <c r="C219" s="40">
        <v>0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36">
        <v>0</v>
      </c>
      <c r="P219" s="46">
        <v>0</v>
      </c>
      <c r="Q219" s="42">
        <v>0</v>
      </c>
    </row>
    <row r="220" spans="1:17" ht="15.75" x14ac:dyDescent="0.25">
      <c r="A220" s="4"/>
      <c r="B220" s="96" t="s">
        <v>29</v>
      </c>
      <c r="C220" s="40">
        <v>0</v>
      </c>
      <c r="D220" s="40">
        <v>0</v>
      </c>
      <c r="E220" s="40">
        <v>0</v>
      </c>
      <c r="F220" s="40">
        <v>0</v>
      </c>
      <c r="G220" s="40">
        <v>0</v>
      </c>
      <c r="H220" s="40">
        <v>0</v>
      </c>
      <c r="I220" s="40">
        <v>0</v>
      </c>
      <c r="J220" s="40">
        <v>0</v>
      </c>
      <c r="K220" s="40">
        <v>0</v>
      </c>
      <c r="L220" s="40">
        <v>0</v>
      </c>
      <c r="M220" s="40">
        <v>0</v>
      </c>
      <c r="N220" s="40">
        <v>0</v>
      </c>
      <c r="O220" s="36">
        <v>0</v>
      </c>
      <c r="P220" s="46">
        <v>0</v>
      </c>
      <c r="Q220" s="42">
        <v>0</v>
      </c>
    </row>
    <row r="221" spans="1:17" ht="15.75" x14ac:dyDescent="0.25">
      <c r="A221" s="4"/>
      <c r="B221" s="96" t="s">
        <v>87</v>
      </c>
      <c r="C221" s="40">
        <v>0</v>
      </c>
      <c r="D221" s="40">
        <v>0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36">
        <v>0</v>
      </c>
      <c r="P221" s="46">
        <v>0</v>
      </c>
      <c r="Q221" s="42">
        <v>0</v>
      </c>
    </row>
    <row r="222" spans="1:17" ht="15.75" x14ac:dyDescent="0.25">
      <c r="A222" s="4"/>
      <c r="B222" s="96" t="s">
        <v>7</v>
      </c>
      <c r="C222" s="40">
        <v>0</v>
      </c>
      <c r="D222" s="40">
        <v>0</v>
      </c>
      <c r="E222" s="40">
        <v>0</v>
      </c>
      <c r="F222" s="40">
        <v>0</v>
      </c>
      <c r="G222" s="40">
        <v>0</v>
      </c>
      <c r="H222" s="40">
        <v>0</v>
      </c>
      <c r="I222" s="40">
        <v>0</v>
      </c>
      <c r="J222" s="40">
        <v>0</v>
      </c>
      <c r="K222" s="40">
        <v>0</v>
      </c>
      <c r="L222" s="40">
        <v>0</v>
      </c>
      <c r="M222" s="40">
        <v>0</v>
      </c>
      <c r="N222" s="40">
        <v>0</v>
      </c>
      <c r="O222" s="36">
        <v>0</v>
      </c>
      <c r="P222" s="46">
        <v>0</v>
      </c>
      <c r="Q222" s="42">
        <v>0</v>
      </c>
    </row>
    <row r="223" spans="1:17" ht="16.5" thickBot="1" x14ac:dyDescent="0.3">
      <c r="A223" s="4"/>
      <c r="B223" s="96" t="s">
        <v>28</v>
      </c>
      <c r="C223" s="40">
        <v>0</v>
      </c>
      <c r="D223" s="40">
        <v>0</v>
      </c>
      <c r="E223" s="40">
        <v>0</v>
      </c>
      <c r="F223" s="40">
        <v>0</v>
      </c>
      <c r="G223" s="40">
        <v>0</v>
      </c>
      <c r="H223" s="40">
        <v>0</v>
      </c>
      <c r="I223" s="40">
        <v>0</v>
      </c>
      <c r="J223" s="40">
        <v>0</v>
      </c>
      <c r="K223" s="40">
        <v>0</v>
      </c>
      <c r="L223" s="40">
        <v>0</v>
      </c>
      <c r="M223" s="40">
        <v>0</v>
      </c>
      <c r="N223" s="40">
        <v>0</v>
      </c>
      <c r="O223" s="36">
        <v>0</v>
      </c>
      <c r="P223" s="46">
        <v>0</v>
      </c>
      <c r="Q223" s="42">
        <v>0</v>
      </c>
    </row>
    <row r="224" spans="1:17" ht="16.5" thickTop="1" x14ac:dyDescent="0.25">
      <c r="A224" s="4"/>
      <c r="B224" s="102" t="s">
        <v>0</v>
      </c>
      <c r="C224" s="76">
        <v>2765673</v>
      </c>
      <c r="D224" s="76">
        <v>2481614</v>
      </c>
      <c r="E224" s="76">
        <v>2965798</v>
      </c>
      <c r="F224" s="76">
        <v>3058062</v>
      </c>
      <c r="G224" s="76">
        <v>3119918</v>
      </c>
      <c r="H224" s="76">
        <v>2878831</v>
      </c>
      <c r="I224" s="76">
        <v>3070461</v>
      </c>
      <c r="J224" s="76">
        <v>3182313</v>
      </c>
      <c r="K224" s="76">
        <v>3054355</v>
      </c>
      <c r="L224" s="76">
        <v>3151540</v>
      </c>
      <c r="M224" s="76">
        <v>3204172</v>
      </c>
      <c r="N224" s="76">
        <v>4542014</v>
      </c>
      <c r="O224" s="76">
        <v>37474751</v>
      </c>
      <c r="P224" s="76">
        <v>3122895.9166666665</v>
      </c>
      <c r="Q224" s="79">
        <v>1.0000000000000002</v>
      </c>
    </row>
    <row r="225" spans="1:2" ht="15.75" x14ac:dyDescent="0.25">
      <c r="A225" s="4"/>
      <c r="B225" s="101"/>
    </row>
    <row r="226" spans="1:2" ht="15.75" x14ac:dyDescent="0.25">
      <c r="A226" s="4"/>
      <c r="B226" s="101"/>
    </row>
    <row r="227" spans="1:2" ht="15.75" x14ac:dyDescent="0.25">
      <c r="A227" s="4"/>
      <c r="B227" s="101"/>
    </row>
    <row r="228" spans="1:2" ht="15.75" x14ac:dyDescent="0.25">
      <c r="A228" s="4"/>
      <c r="B228" s="101"/>
    </row>
    <row r="229" spans="1:2" ht="15.75" x14ac:dyDescent="0.25">
      <c r="A229" s="4"/>
      <c r="B229" s="101"/>
    </row>
    <row r="230" spans="1:2" ht="15.75" x14ac:dyDescent="0.25">
      <c r="A230" s="4"/>
      <c r="B230" s="101"/>
    </row>
    <row r="231" spans="1:2" ht="15.75" x14ac:dyDescent="0.25">
      <c r="A231" s="4"/>
      <c r="B231" s="101"/>
    </row>
    <row r="232" spans="1:2" ht="15.75" x14ac:dyDescent="0.25">
      <c r="A232" s="4"/>
      <c r="B232" s="101"/>
    </row>
    <row r="233" spans="1:2" ht="15.75" x14ac:dyDescent="0.25">
      <c r="A233" s="4"/>
      <c r="B233" s="101"/>
    </row>
    <row r="234" spans="1:2" ht="15.75" x14ac:dyDescent="0.25">
      <c r="A234" s="4"/>
      <c r="B234" s="101"/>
    </row>
    <row r="235" spans="1:2" ht="15.75" x14ac:dyDescent="0.25">
      <c r="A235" s="4"/>
      <c r="B235" s="101"/>
    </row>
    <row r="236" spans="1:2" ht="15.75" x14ac:dyDescent="0.25">
      <c r="A236" s="4"/>
      <c r="B236" s="101"/>
    </row>
    <row r="237" spans="1:2" ht="15.75" x14ac:dyDescent="0.25">
      <c r="A237" s="4"/>
      <c r="B237" s="101"/>
    </row>
    <row r="238" spans="1:2" ht="15.75" x14ac:dyDescent="0.25">
      <c r="A238" s="4"/>
      <c r="B238" s="101"/>
    </row>
    <row r="239" spans="1:2" ht="15.75" x14ac:dyDescent="0.25">
      <c r="A239" s="4"/>
      <c r="B239" s="101"/>
    </row>
    <row r="240" spans="1:2" ht="15.75" x14ac:dyDescent="0.25">
      <c r="A240" s="4"/>
      <c r="B240" s="101"/>
    </row>
    <row r="241" spans="1:15" ht="15.75" x14ac:dyDescent="0.25">
      <c r="A241" s="4"/>
      <c r="B241" s="101"/>
    </row>
    <row r="242" spans="1:15" ht="15.75" x14ac:dyDescent="0.25">
      <c r="A242" s="4"/>
      <c r="B242" s="101"/>
    </row>
    <row r="243" spans="1:15" ht="15.75" x14ac:dyDescent="0.25">
      <c r="A243" s="4"/>
      <c r="B243" s="101"/>
    </row>
    <row r="244" spans="1:15" ht="15.75" x14ac:dyDescent="0.25">
      <c r="A244" s="4"/>
      <c r="B244" s="101"/>
    </row>
    <row r="245" spans="1:15" ht="15.75" x14ac:dyDescent="0.25">
      <c r="A245" s="4"/>
      <c r="B245" s="101"/>
    </row>
    <row r="246" spans="1:15" ht="15.75" x14ac:dyDescent="0.25">
      <c r="A246" s="4"/>
      <c r="B246" s="101"/>
    </row>
    <row r="247" spans="1:15" ht="15.75" x14ac:dyDescent="0.25">
      <c r="A247" s="4"/>
      <c r="B247" s="101"/>
    </row>
    <row r="248" spans="1:15" ht="15.75" x14ac:dyDescent="0.25">
      <c r="A248" s="4"/>
      <c r="B248" s="101"/>
    </row>
    <row r="249" spans="1:15" ht="15.75" x14ac:dyDescent="0.25">
      <c r="A249" s="4"/>
      <c r="B249" s="101"/>
    </row>
    <row r="250" spans="1:15" ht="15.75" x14ac:dyDescent="0.25">
      <c r="A250" s="4"/>
      <c r="B250" s="101"/>
    </row>
    <row r="251" spans="1:15" ht="15.75" x14ac:dyDescent="0.25">
      <c r="A251" s="4"/>
      <c r="B251" s="101"/>
    </row>
    <row r="252" spans="1:15" ht="15.75" x14ac:dyDescent="0.25">
      <c r="A252" s="4"/>
      <c r="B252" s="101"/>
    </row>
    <row r="253" spans="1:15" ht="15.75" x14ac:dyDescent="0.25">
      <c r="A253" s="4"/>
      <c r="B253" s="101"/>
    </row>
    <row r="254" spans="1:15" ht="23.25" x14ac:dyDescent="0.35">
      <c r="A254" s="4"/>
      <c r="B254" s="16" t="s">
        <v>51</v>
      </c>
    </row>
    <row r="255" spans="1:15" ht="23.25" x14ac:dyDescent="0.35">
      <c r="A255" s="4"/>
      <c r="B255" s="16"/>
    </row>
    <row r="256" spans="1:15" ht="15.75" x14ac:dyDescent="0.25">
      <c r="A256" s="4"/>
      <c r="B256" s="101"/>
      <c r="C256" s="41">
        <v>3</v>
      </c>
      <c r="D256" s="41">
        <v>4</v>
      </c>
      <c r="E256" s="41">
        <v>5</v>
      </c>
      <c r="F256" s="41">
        <v>6</v>
      </c>
      <c r="G256" s="41">
        <v>7</v>
      </c>
      <c r="H256" s="41">
        <v>8</v>
      </c>
      <c r="I256" s="41">
        <v>9</v>
      </c>
      <c r="J256" s="41">
        <v>10</v>
      </c>
      <c r="K256" s="41">
        <v>11</v>
      </c>
      <c r="L256" s="41">
        <v>12</v>
      </c>
      <c r="M256" s="41">
        <v>13</v>
      </c>
      <c r="N256" s="41">
        <v>14</v>
      </c>
      <c r="O256" s="41"/>
    </row>
    <row r="257" spans="1:17" ht="63.75" thickBot="1" x14ac:dyDescent="0.3">
      <c r="A257" s="4"/>
      <c r="B257" s="68" t="s">
        <v>6</v>
      </c>
      <c r="C257" s="68" t="s">
        <v>66</v>
      </c>
      <c r="D257" s="68" t="s">
        <v>67</v>
      </c>
      <c r="E257" s="68" t="s">
        <v>68</v>
      </c>
      <c r="F257" s="68" t="s">
        <v>69</v>
      </c>
      <c r="G257" s="68" t="s">
        <v>70</v>
      </c>
      <c r="H257" s="65" t="s">
        <v>71</v>
      </c>
      <c r="I257" s="65" t="s">
        <v>72</v>
      </c>
      <c r="J257" s="65" t="s">
        <v>73</v>
      </c>
      <c r="K257" s="65" t="s">
        <v>74</v>
      </c>
      <c r="L257" s="65" t="s">
        <v>75</v>
      </c>
      <c r="M257" s="65" t="s">
        <v>76</v>
      </c>
      <c r="N257" s="65" t="s">
        <v>77</v>
      </c>
      <c r="O257" s="67" t="s">
        <v>63</v>
      </c>
      <c r="P257" s="67" t="s">
        <v>64</v>
      </c>
      <c r="Q257" s="67" t="s">
        <v>65</v>
      </c>
    </row>
    <row r="258" spans="1:17" ht="16.5" thickTop="1" x14ac:dyDescent="0.25">
      <c r="A258" s="4"/>
      <c r="B258" s="96" t="s">
        <v>14</v>
      </c>
      <c r="C258" s="40">
        <v>758614</v>
      </c>
      <c r="D258" s="40">
        <v>704922</v>
      </c>
      <c r="E258" s="40">
        <v>731650</v>
      </c>
      <c r="F258" s="40">
        <v>775251</v>
      </c>
      <c r="G258" s="40">
        <v>792747</v>
      </c>
      <c r="H258" s="40">
        <v>714104</v>
      </c>
      <c r="I258" s="40">
        <v>793967</v>
      </c>
      <c r="J258" s="40">
        <v>786568</v>
      </c>
      <c r="K258" s="40">
        <v>753411</v>
      </c>
      <c r="L258" s="40">
        <v>753411</v>
      </c>
      <c r="M258" s="40">
        <v>787172</v>
      </c>
      <c r="N258" s="40">
        <v>1161407</v>
      </c>
      <c r="O258" s="36">
        <v>9513224</v>
      </c>
      <c r="P258" s="36">
        <v>792768.66666666663</v>
      </c>
      <c r="Q258" s="42">
        <v>0.25386245851449263</v>
      </c>
    </row>
    <row r="259" spans="1:17" ht="15.75" x14ac:dyDescent="0.25">
      <c r="A259" s="4"/>
      <c r="B259" s="96" t="s">
        <v>84</v>
      </c>
      <c r="C259" s="40">
        <v>529926</v>
      </c>
      <c r="D259" s="40">
        <v>513219</v>
      </c>
      <c r="E259" s="40">
        <v>579323</v>
      </c>
      <c r="F259" s="40">
        <v>685915</v>
      </c>
      <c r="G259" s="40">
        <v>647160</v>
      </c>
      <c r="H259" s="40">
        <v>630506</v>
      </c>
      <c r="I259" s="40">
        <v>674767</v>
      </c>
      <c r="J259" s="40">
        <v>706830</v>
      </c>
      <c r="K259" s="40">
        <v>698218</v>
      </c>
      <c r="L259" s="40">
        <v>709472</v>
      </c>
      <c r="M259" s="40">
        <v>721565</v>
      </c>
      <c r="N259" s="40">
        <v>1009600.0000000001</v>
      </c>
      <c r="O259" s="36">
        <v>8106501</v>
      </c>
      <c r="P259" s="36">
        <v>675541.75</v>
      </c>
      <c r="Q259" s="42">
        <v>0.21632374826979719</v>
      </c>
    </row>
    <row r="260" spans="1:17" ht="15.75" x14ac:dyDescent="0.25">
      <c r="A260" s="4"/>
      <c r="B260" s="96" t="s">
        <v>83</v>
      </c>
      <c r="C260" s="40">
        <v>429200</v>
      </c>
      <c r="D260" s="40">
        <v>412393</v>
      </c>
      <c r="E260" s="40">
        <v>470945</v>
      </c>
      <c r="F260" s="40">
        <v>506329</v>
      </c>
      <c r="G260" s="40">
        <v>488445</v>
      </c>
      <c r="H260" s="40">
        <v>469572</v>
      </c>
      <c r="I260" s="40">
        <v>504321</v>
      </c>
      <c r="J260" s="40">
        <v>509234</v>
      </c>
      <c r="K260" s="40">
        <v>518425</v>
      </c>
      <c r="L260" s="40">
        <v>523456</v>
      </c>
      <c r="M260" s="40">
        <v>543603</v>
      </c>
      <c r="N260" s="40">
        <v>800344</v>
      </c>
      <c r="O260" s="36">
        <v>6176267</v>
      </c>
      <c r="P260" s="36">
        <v>514688.91666666669</v>
      </c>
      <c r="Q260" s="42">
        <v>0.16481503274409706</v>
      </c>
    </row>
    <row r="261" spans="1:17" ht="15.75" x14ac:dyDescent="0.25">
      <c r="A261" s="4"/>
      <c r="B261" s="96" t="s">
        <v>82</v>
      </c>
      <c r="C261" s="40">
        <v>370269</v>
      </c>
      <c r="D261" s="40">
        <v>290531</v>
      </c>
      <c r="E261" s="40">
        <v>423719</v>
      </c>
      <c r="F261" s="40">
        <v>369402</v>
      </c>
      <c r="G261" s="40">
        <v>436967</v>
      </c>
      <c r="H261" s="40">
        <v>379559</v>
      </c>
      <c r="I261" s="40">
        <v>378870</v>
      </c>
      <c r="J261" s="40">
        <v>436914</v>
      </c>
      <c r="K261" s="40">
        <v>378743</v>
      </c>
      <c r="L261" s="40">
        <v>427661</v>
      </c>
      <c r="M261" s="40">
        <v>415124</v>
      </c>
      <c r="N261" s="40">
        <v>555896</v>
      </c>
      <c r="O261" s="36">
        <v>4863655</v>
      </c>
      <c r="P261" s="36">
        <v>405304.58333333331</v>
      </c>
      <c r="Q261" s="42">
        <v>0.12978769507228094</v>
      </c>
    </row>
    <row r="262" spans="1:17" ht="15.75" x14ac:dyDescent="0.25">
      <c r="A262" s="4"/>
      <c r="B262" s="96" t="s">
        <v>9</v>
      </c>
      <c r="C262" s="40">
        <v>335410</v>
      </c>
      <c r="D262" s="40">
        <v>259227</v>
      </c>
      <c r="E262" s="40">
        <v>399605</v>
      </c>
      <c r="F262" s="40">
        <v>345907</v>
      </c>
      <c r="G262" s="40">
        <v>380965</v>
      </c>
      <c r="H262" s="40">
        <v>338192</v>
      </c>
      <c r="I262" s="40">
        <v>345418</v>
      </c>
      <c r="J262" s="40">
        <v>354503</v>
      </c>
      <c r="K262" s="40">
        <v>333594</v>
      </c>
      <c r="L262" s="40">
        <v>364077</v>
      </c>
      <c r="M262" s="40">
        <v>355514</v>
      </c>
      <c r="N262" s="40">
        <v>468726</v>
      </c>
      <c r="O262" s="36">
        <v>4281138</v>
      </c>
      <c r="P262" s="36">
        <v>356761.5</v>
      </c>
      <c r="Q262" s="42">
        <v>0.11424310180437441</v>
      </c>
    </row>
    <row r="263" spans="1:17" ht="15.75" x14ac:dyDescent="0.25">
      <c r="A263" s="4"/>
      <c r="B263" s="96" t="s">
        <v>12</v>
      </c>
      <c r="C263" s="40">
        <v>172345</v>
      </c>
      <c r="D263" s="40">
        <v>167652</v>
      </c>
      <c r="E263" s="40">
        <v>184455</v>
      </c>
      <c r="F263" s="40">
        <v>207950</v>
      </c>
      <c r="G263" s="40">
        <v>199360</v>
      </c>
      <c r="H263" s="40">
        <v>191607</v>
      </c>
      <c r="I263" s="40">
        <v>205236</v>
      </c>
      <c r="J263" s="40">
        <v>205294</v>
      </c>
      <c r="K263" s="40">
        <v>199967</v>
      </c>
      <c r="L263" s="40">
        <v>195357</v>
      </c>
      <c r="M263" s="40">
        <v>200186</v>
      </c>
      <c r="N263" s="40">
        <v>285068</v>
      </c>
      <c r="O263" s="36">
        <v>2414477</v>
      </c>
      <c r="P263" s="36">
        <v>201206.41666666666</v>
      </c>
      <c r="Q263" s="42">
        <v>6.4430845657234254E-2</v>
      </c>
    </row>
    <row r="264" spans="1:17" ht="15.75" x14ac:dyDescent="0.25">
      <c r="A264" s="4"/>
      <c r="B264" s="96" t="s">
        <v>11</v>
      </c>
      <c r="C264" s="40">
        <v>105184</v>
      </c>
      <c r="D264" s="40">
        <v>73818</v>
      </c>
      <c r="E264" s="40">
        <v>106445</v>
      </c>
      <c r="F264" s="40">
        <v>91181</v>
      </c>
      <c r="G264" s="40">
        <v>100226</v>
      </c>
      <c r="H264" s="40">
        <v>86667</v>
      </c>
      <c r="I264" s="40">
        <v>92903</v>
      </c>
      <c r="J264" s="40">
        <v>106852</v>
      </c>
      <c r="K264" s="40">
        <v>92729</v>
      </c>
      <c r="L264" s="40">
        <v>104381</v>
      </c>
      <c r="M264" s="40">
        <v>106796</v>
      </c>
      <c r="N264" s="40">
        <v>153461</v>
      </c>
      <c r="O264" s="36">
        <v>1220643</v>
      </c>
      <c r="P264" s="36">
        <v>101720.25</v>
      </c>
      <c r="Q264" s="42">
        <v>3.2573124836386261E-2</v>
      </c>
    </row>
    <row r="265" spans="1:17" ht="15.75" x14ac:dyDescent="0.25">
      <c r="A265" s="4"/>
      <c r="B265" s="96" t="s">
        <v>79</v>
      </c>
      <c r="C265" s="40">
        <v>18205</v>
      </c>
      <c r="D265" s="40">
        <v>15962</v>
      </c>
      <c r="E265" s="40">
        <v>20011</v>
      </c>
      <c r="F265" s="40">
        <v>24796</v>
      </c>
      <c r="G265" s="40">
        <v>23530</v>
      </c>
      <c r="H265" s="40">
        <v>22240</v>
      </c>
      <c r="I265" s="40">
        <v>23758</v>
      </c>
      <c r="J265" s="40">
        <v>23039</v>
      </c>
      <c r="K265" s="40">
        <v>29216</v>
      </c>
      <c r="L265" s="40">
        <v>23218</v>
      </c>
      <c r="M265" s="40">
        <v>23817</v>
      </c>
      <c r="N265" s="40">
        <v>35334</v>
      </c>
      <c r="O265" s="36">
        <v>283126</v>
      </c>
      <c r="P265" s="36">
        <v>23593.833333333332</v>
      </c>
      <c r="Q265" s="42">
        <v>7.5552790966946894E-3</v>
      </c>
    </row>
    <row r="266" spans="1:17" ht="15.75" x14ac:dyDescent="0.25">
      <c r="A266" s="4"/>
      <c r="B266" s="96" t="s">
        <v>13</v>
      </c>
      <c r="C266" s="40">
        <v>15695</v>
      </c>
      <c r="D266" s="40">
        <v>15192</v>
      </c>
      <c r="E266" s="40">
        <v>16326</v>
      </c>
      <c r="F266" s="40">
        <v>18230</v>
      </c>
      <c r="G266" s="40">
        <v>18145</v>
      </c>
      <c r="H266" s="40">
        <v>17355</v>
      </c>
      <c r="I266" s="40">
        <v>20122</v>
      </c>
      <c r="J266" s="40">
        <v>21007</v>
      </c>
      <c r="K266" s="40">
        <v>19712</v>
      </c>
      <c r="L266" s="40">
        <v>20133</v>
      </c>
      <c r="M266" s="40">
        <v>20166</v>
      </c>
      <c r="N266" s="40">
        <v>31074</v>
      </c>
      <c r="O266" s="36">
        <v>233157</v>
      </c>
      <c r="P266" s="36">
        <v>19429.75</v>
      </c>
      <c r="Q266" s="42">
        <v>6.2218454269408101E-3</v>
      </c>
    </row>
    <row r="267" spans="1:17" ht="15.75" x14ac:dyDescent="0.25">
      <c r="A267" s="4"/>
      <c r="B267" s="96" t="s">
        <v>8</v>
      </c>
      <c r="C267" s="40">
        <v>13534</v>
      </c>
      <c r="D267" s="40">
        <v>12981</v>
      </c>
      <c r="E267" s="40">
        <v>14077</v>
      </c>
      <c r="F267" s="40">
        <v>14704</v>
      </c>
      <c r="G267" s="40">
        <v>14972</v>
      </c>
      <c r="H267" s="40">
        <v>13223</v>
      </c>
      <c r="I267" s="40">
        <v>14798</v>
      </c>
      <c r="J267" s="40">
        <v>15116</v>
      </c>
      <c r="K267" s="40">
        <v>14075</v>
      </c>
      <c r="L267" s="40">
        <v>14294</v>
      </c>
      <c r="M267" s="40">
        <v>14507</v>
      </c>
      <c r="N267" s="40">
        <v>20691</v>
      </c>
      <c r="O267" s="36">
        <v>176972</v>
      </c>
      <c r="P267" s="36">
        <v>14747.666666666666</v>
      </c>
      <c r="Q267" s="42">
        <v>4.7225364406668852E-3</v>
      </c>
    </row>
    <row r="268" spans="1:17" ht="15.75" x14ac:dyDescent="0.25">
      <c r="A268" s="4"/>
      <c r="B268" s="96" t="s">
        <v>16</v>
      </c>
      <c r="C268" s="40">
        <v>11474</v>
      </c>
      <c r="D268" s="40">
        <v>10673</v>
      </c>
      <c r="E268" s="40">
        <v>12891</v>
      </c>
      <c r="F268" s="40">
        <v>12418</v>
      </c>
      <c r="G268" s="40">
        <v>13484</v>
      </c>
      <c r="H268" s="40">
        <v>12356</v>
      </c>
      <c r="I268" s="40">
        <v>12421</v>
      </c>
      <c r="J268" s="40">
        <v>12996</v>
      </c>
      <c r="K268" s="40">
        <v>12398</v>
      </c>
      <c r="L268" s="40">
        <v>11987</v>
      </c>
      <c r="M268" s="40">
        <v>11743</v>
      </c>
      <c r="N268" s="40">
        <v>13812</v>
      </c>
      <c r="O268" s="36">
        <v>148653</v>
      </c>
      <c r="P268" s="36">
        <v>12387.75</v>
      </c>
      <c r="Q268" s="42">
        <v>3.9668377456007426E-3</v>
      </c>
    </row>
    <row r="269" spans="1:17" ht="15.75" x14ac:dyDescent="0.25">
      <c r="A269" s="4"/>
      <c r="B269" s="96" t="s">
        <v>15</v>
      </c>
      <c r="C269" s="40">
        <v>3792</v>
      </c>
      <c r="D269" s="40">
        <v>3344</v>
      </c>
      <c r="E269" s="40">
        <v>4282</v>
      </c>
      <c r="F269" s="40">
        <v>3938</v>
      </c>
      <c r="G269" s="40">
        <v>3896</v>
      </c>
      <c r="H269" s="40">
        <v>3396</v>
      </c>
      <c r="I269" s="40">
        <v>3792</v>
      </c>
      <c r="J269" s="40">
        <v>3887</v>
      </c>
      <c r="K269" s="40">
        <v>3823</v>
      </c>
      <c r="L269" s="40">
        <v>4034</v>
      </c>
      <c r="M269" s="40">
        <v>3926</v>
      </c>
      <c r="N269" s="40">
        <v>6556</v>
      </c>
      <c r="O269" s="36">
        <v>48666</v>
      </c>
      <c r="P269" s="36">
        <v>4055.5</v>
      </c>
      <c r="Q269" s="42">
        <v>1.298662830399694E-3</v>
      </c>
    </row>
    <row r="270" spans="1:17" ht="15.75" x14ac:dyDescent="0.25">
      <c r="A270" s="4"/>
      <c r="B270" s="96" t="s">
        <v>85</v>
      </c>
      <c r="C270" s="40">
        <v>1906</v>
      </c>
      <c r="D270" s="40">
        <v>1636</v>
      </c>
      <c r="E270" s="40">
        <v>1914</v>
      </c>
      <c r="F270" s="40">
        <v>1995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36">
        <v>7451</v>
      </c>
      <c r="P270" s="36">
        <v>620.91666666666663</v>
      </c>
      <c r="Q270" s="42">
        <v>1.9883156103456457E-4</v>
      </c>
    </row>
    <row r="271" spans="1:17" ht="15.75" x14ac:dyDescent="0.25">
      <c r="A271" s="4"/>
      <c r="B271" s="96" t="s">
        <v>86</v>
      </c>
      <c r="C271" s="40">
        <v>0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36">
        <v>0</v>
      </c>
      <c r="P271" s="36">
        <v>0</v>
      </c>
      <c r="Q271" s="42">
        <v>0</v>
      </c>
    </row>
    <row r="272" spans="1:17" ht="15.75" x14ac:dyDescent="0.25">
      <c r="A272" s="4"/>
      <c r="B272" s="96" t="s">
        <v>10</v>
      </c>
      <c r="C272" s="40">
        <v>0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36">
        <v>0</v>
      </c>
      <c r="P272" s="36">
        <v>0</v>
      </c>
      <c r="Q272" s="42">
        <v>0</v>
      </c>
    </row>
    <row r="273" spans="1:31" ht="15.75" x14ac:dyDescent="0.25">
      <c r="A273" s="4"/>
      <c r="B273" s="96" t="s">
        <v>29</v>
      </c>
      <c r="C273" s="40">
        <v>0</v>
      </c>
      <c r="D273" s="40">
        <v>0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36">
        <v>0</v>
      </c>
      <c r="P273" s="36">
        <v>0</v>
      </c>
      <c r="Q273" s="42">
        <v>0</v>
      </c>
    </row>
    <row r="274" spans="1:31" ht="15.75" x14ac:dyDescent="0.25">
      <c r="A274" s="4"/>
      <c r="B274" s="96" t="s">
        <v>87</v>
      </c>
      <c r="C274" s="40">
        <v>0</v>
      </c>
      <c r="D274" s="40">
        <v>0</v>
      </c>
      <c r="E274" s="40">
        <v>0</v>
      </c>
      <c r="F274" s="40">
        <v>0</v>
      </c>
      <c r="G274" s="40">
        <v>0</v>
      </c>
      <c r="H274" s="40">
        <v>0</v>
      </c>
      <c r="I274" s="40"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36">
        <v>0</v>
      </c>
      <c r="P274" s="36">
        <v>0</v>
      </c>
      <c r="Q274" s="42">
        <v>0</v>
      </c>
    </row>
    <row r="275" spans="1:31" ht="15.75" x14ac:dyDescent="0.25">
      <c r="A275" s="4"/>
      <c r="B275" s="96" t="s">
        <v>7</v>
      </c>
      <c r="C275" s="40">
        <v>0</v>
      </c>
      <c r="D275" s="40">
        <v>0</v>
      </c>
      <c r="E275" s="40">
        <v>0</v>
      </c>
      <c r="F275" s="40">
        <v>0</v>
      </c>
      <c r="G275" s="40">
        <v>0</v>
      </c>
      <c r="H275" s="40">
        <v>0</v>
      </c>
      <c r="I275" s="40">
        <v>0</v>
      </c>
      <c r="J275" s="40">
        <v>0</v>
      </c>
      <c r="K275" s="40">
        <v>0</v>
      </c>
      <c r="L275" s="40">
        <v>0</v>
      </c>
      <c r="M275" s="40">
        <v>0</v>
      </c>
      <c r="N275" s="40">
        <v>0</v>
      </c>
      <c r="O275" s="36">
        <v>0</v>
      </c>
      <c r="P275" s="36">
        <v>0</v>
      </c>
      <c r="Q275" s="42">
        <v>0</v>
      </c>
    </row>
    <row r="276" spans="1:31" ht="16.5" thickBot="1" x14ac:dyDescent="0.3">
      <c r="A276" s="4"/>
      <c r="B276" s="96" t="s">
        <v>28</v>
      </c>
      <c r="C276" s="40">
        <v>0</v>
      </c>
      <c r="D276" s="40">
        <v>0</v>
      </c>
      <c r="E276" s="40">
        <v>0</v>
      </c>
      <c r="F276" s="40">
        <v>0</v>
      </c>
      <c r="G276" s="40">
        <v>0</v>
      </c>
      <c r="H276" s="40">
        <v>0</v>
      </c>
      <c r="I276" s="40">
        <v>0</v>
      </c>
      <c r="J276" s="40">
        <v>0</v>
      </c>
      <c r="K276" s="40">
        <v>0</v>
      </c>
      <c r="L276" s="40">
        <v>0</v>
      </c>
      <c r="M276" s="40">
        <v>0</v>
      </c>
      <c r="N276" s="40">
        <v>0</v>
      </c>
      <c r="O276" s="36">
        <v>0</v>
      </c>
      <c r="P276" s="36">
        <v>0</v>
      </c>
      <c r="Q276" s="42">
        <v>0</v>
      </c>
    </row>
    <row r="277" spans="1:31" ht="16.5" thickTop="1" x14ac:dyDescent="0.25">
      <c r="A277" s="4"/>
      <c r="B277" s="102" t="s">
        <v>0</v>
      </c>
      <c r="C277" s="76">
        <v>2765554</v>
      </c>
      <c r="D277" s="76">
        <v>2481550</v>
      </c>
      <c r="E277" s="76">
        <v>2965643</v>
      </c>
      <c r="F277" s="76">
        <v>3058016</v>
      </c>
      <c r="G277" s="76">
        <v>3119897</v>
      </c>
      <c r="H277" s="76">
        <v>2878777</v>
      </c>
      <c r="I277" s="76">
        <v>3070373</v>
      </c>
      <c r="J277" s="76">
        <v>3182240</v>
      </c>
      <c r="K277" s="76">
        <v>3054311</v>
      </c>
      <c r="L277" s="76">
        <v>3151481</v>
      </c>
      <c r="M277" s="76">
        <v>3204119</v>
      </c>
      <c r="N277" s="76">
        <v>4541969</v>
      </c>
      <c r="O277" s="76">
        <v>37473930</v>
      </c>
      <c r="P277" s="76">
        <v>3122827.4999999995</v>
      </c>
      <c r="Q277" s="78">
        <v>1</v>
      </c>
    </row>
    <row r="278" spans="1:31" ht="15.75" x14ac:dyDescent="0.25">
      <c r="A278" s="4"/>
      <c r="B278" s="101"/>
    </row>
    <row r="279" spans="1:31" ht="15.75" x14ac:dyDescent="0.25">
      <c r="A279" s="4"/>
      <c r="B279" s="101"/>
    </row>
    <row r="280" spans="1:31" ht="15" x14ac:dyDescent="0.25">
      <c r="A280" s="4"/>
      <c r="B280" s="96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</row>
    <row r="281" spans="1:31" ht="15" x14ac:dyDescent="0.25">
      <c r="A281" s="4"/>
      <c r="B281" s="96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  <row r="282" spans="1:31" ht="15" x14ac:dyDescent="0.25">
      <c r="A282" s="4"/>
      <c r="B282" s="96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</row>
    <row r="283" spans="1:31" ht="15" x14ac:dyDescent="0.25">
      <c r="A283" s="4"/>
      <c r="B283" s="96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  <row r="284" spans="1:31" ht="15" x14ac:dyDescent="0.25">
      <c r="A284" s="4"/>
      <c r="B284" s="96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</row>
    <row r="285" spans="1:31" ht="15" x14ac:dyDescent="0.25">
      <c r="A285" s="4"/>
      <c r="B285" s="96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  <row r="286" spans="1:31" ht="15" x14ac:dyDescent="0.25">
      <c r="A286" s="4"/>
      <c r="B286" s="96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</row>
    <row r="287" spans="1:31" ht="15" x14ac:dyDescent="0.25">
      <c r="A287" s="4"/>
      <c r="B287" s="96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  <row r="288" spans="1:31" ht="15" x14ac:dyDescent="0.25">
      <c r="A288" s="4"/>
      <c r="B288" s="96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</row>
    <row r="289" spans="1:31" ht="15" x14ac:dyDescent="0.25">
      <c r="A289" s="4"/>
      <c r="B289" s="96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</row>
    <row r="290" spans="1:31" ht="15" x14ac:dyDescent="0.25">
      <c r="A290" s="4"/>
      <c r="B290" s="96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</row>
    <row r="291" spans="1:31" ht="15" x14ac:dyDescent="0.25">
      <c r="A291" s="4"/>
      <c r="B291" s="96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  <row r="292" spans="1:31" ht="15" x14ac:dyDescent="0.25">
      <c r="A292" s="4"/>
      <c r="B292" s="96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</row>
    <row r="293" spans="1:31" ht="15" x14ac:dyDescent="0.25">
      <c r="A293" s="4"/>
      <c r="B293" s="96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</row>
    <row r="294" spans="1:31" ht="15" x14ac:dyDescent="0.25">
      <c r="A294" s="4"/>
      <c r="B294" s="96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</row>
    <row r="295" spans="1:31" ht="15" x14ac:dyDescent="0.25">
      <c r="A295" s="4"/>
      <c r="B295" s="96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</row>
    <row r="296" spans="1:31" ht="15" x14ac:dyDescent="0.25">
      <c r="A296" s="4"/>
      <c r="B296" s="96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</row>
    <row r="297" spans="1:31" ht="15" x14ac:dyDescent="0.25">
      <c r="A297" s="4"/>
      <c r="B297" s="96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</row>
    <row r="298" spans="1:31" ht="15" x14ac:dyDescent="0.25">
      <c r="A298" s="4"/>
      <c r="B298" s="96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</row>
    <row r="299" spans="1:31" ht="15" x14ac:dyDescent="0.25">
      <c r="A299" s="4"/>
      <c r="B299" s="96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</row>
    <row r="300" spans="1:31" ht="15" x14ac:dyDescent="0.25">
      <c r="A300" s="4"/>
      <c r="B300" s="96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  <row r="301" spans="1:31" ht="15" x14ac:dyDescent="0.25">
      <c r="A301" s="4"/>
      <c r="B301" s="96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  <row r="302" spans="1:31" ht="15" x14ac:dyDescent="0.25">
      <c r="A302" s="4"/>
      <c r="B302" s="96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</row>
    <row r="303" spans="1:31" ht="15" x14ac:dyDescent="0.25">
      <c r="A303" s="4"/>
      <c r="B303" s="96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</row>
    <row r="304" spans="1:31" ht="15.75" x14ac:dyDescent="0.25">
      <c r="A304" s="4"/>
      <c r="B304" s="101"/>
    </row>
    <row r="305" spans="1:17" ht="15.75" x14ac:dyDescent="0.25">
      <c r="A305" s="4"/>
      <c r="B305" s="101"/>
      <c r="F305" s="1" t="s">
        <v>20</v>
      </c>
    </row>
    <row r="306" spans="1:17" ht="23.25" x14ac:dyDescent="0.35">
      <c r="A306" s="4"/>
      <c r="B306" s="16" t="s">
        <v>50</v>
      </c>
    </row>
    <row r="307" spans="1:17" ht="23.25" x14ac:dyDescent="0.35">
      <c r="A307" s="4"/>
      <c r="B307" s="16"/>
    </row>
    <row r="308" spans="1:17" ht="15.75" x14ac:dyDescent="0.25">
      <c r="A308" s="4"/>
      <c r="B308" s="101"/>
      <c r="C308" s="41">
        <v>3</v>
      </c>
      <c r="D308" s="41">
        <v>4</v>
      </c>
      <c r="E308" s="41">
        <v>5</v>
      </c>
      <c r="F308" s="41">
        <v>6</v>
      </c>
      <c r="G308" s="41">
        <v>7</v>
      </c>
      <c r="H308" s="41">
        <v>8</v>
      </c>
      <c r="I308" s="41">
        <v>9</v>
      </c>
      <c r="J308" s="41">
        <v>10</v>
      </c>
      <c r="K308" s="41">
        <v>11</v>
      </c>
      <c r="L308" s="41">
        <v>12</v>
      </c>
      <c r="M308" s="41">
        <v>13</v>
      </c>
      <c r="N308" s="41">
        <v>14</v>
      </c>
      <c r="O308" s="41"/>
    </row>
    <row r="309" spans="1:17" ht="63.75" thickBot="1" x14ac:dyDescent="0.3">
      <c r="A309" s="4"/>
      <c r="B309" s="68" t="s">
        <v>6</v>
      </c>
      <c r="C309" s="68" t="s">
        <v>66</v>
      </c>
      <c r="D309" s="68" t="s">
        <v>67</v>
      </c>
      <c r="E309" s="68" t="s">
        <v>68</v>
      </c>
      <c r="F309" s="68" t="s">
        <v>69</v>
      </c>
      <c r="G309" s="68" t="s">
        <v>70</v>
      </c>
      <c r="H309" s="65" t="s">
        <v>71</v>
      </c>
      <c r="I309" s="65" t="s">
        <v>72</v>
      </c>
      <c r="J309" s="65" t="s">
        <v>73</v>
      </c>
      <c r="K309" s="65" t="s">
        <v>74</v>
      </c>
      <c r="L309" s="65" t="s">
        <v>75</v>
      </c>
      <c r="M309" s="65" t="s">
        <v>76</v>
      </c>
      <c r="N309" s="65" t="s">
        <v>77</v>
      </c>
      <c r="O309" s="67" t="s">
        <v>63</v>
      </c>
      <c r="P309" s="67" t="s">
        <v>64</v>
      </c>
      <c r="Q309" s="67" t="s">
        <v>65</v>
      </c>
    </row>
    <row r="310" spans="1:17" ht="16.5" thickTop="1" x14ac:dyDescent="0.25">
      <c r="A310" s="4"/>
      <c r="B310" s="96" t="s">
        <v>16</v>
      </c>
      <c r="C310" s="40">
        <v>13</v>
      </c>
      <c r="D310" s="40">
        <v>21</v>
      </c>
      <c r="E310" s="40">
        <v>106</v>
      </c>
      <c r="F310" s="40">
        <v>15</v>
      </c>
      <c r="G310" s="40">
        <v>16</v>
      </c>
      <c r="H310" s="40">
        <v>41</v>
      </c>
      <c r="I310" s="40">
        <v>70</v>
      </c>
      <c r="J310" s="40">
        <v>59</v>
      </c>
      <c r="K310" s="40">
        <v>34</v>
      </c>
      <c r="L310" s="40">
        <v>57</v>
      </c>
      <c r="M310" s="40">
        <v>53</v>
      </c>
      <c r="N310" s="40">
        <v>45</v>
      </c>
      <c r="O310" s="36">
        <v>530</v>
      </c>
      <c r="P310" s="36">
        <v>44.166666666666664</v>
      </c>
      <c r="Q310" s="42">
        <v>0.6455542021924483</v>
      </c>
    </row>
    <row r="311" spans="1:17" ht="15.75" x14ac:dyDescent="0.25">
      <c r="A311" s="4"/>
      <c r="B311" s="96" t="s">
        <v>15</v>
      </c>
      <c r="C311" s="40">
        <v>44</v>
      </c>
      <c r="D311" s="40">
        <v>20</v>
      </c>
      <c r="E311" s="40">
        <v>36</v>
      </c>
      <c r="F311" s="40">
        <v>20</v>
      </c>
      <c r="G311" s="40">
        <v>5</v>
      </c>
      <c r="H311" s="40">
        <v>12</v>
      </c>
      <c r="I311" s="40">
        <v>17</v>
      </c>
      <c r="J311" s="40">
        <v>14</v>
      </c>
      <c r="K311" s="40">
        <v>10</v>
      </c>
      <c r="L311" s="40">
        <v>2</v>
      </c>
      <c r="M311" s="40">
        <v>0</v>
      </c>
      <c r="N311" s="40">
        <v>0</v>
      </c>
      <c r="O311" s="36">
        <v>180</v>
      </c>
      <c r="P311" s="36">
        <v>15</v>
      </c>
      <c r="Q311" s="42">
        <v>0.21924482338611453</v>
      </c>
    </row>
    <row r="312" spans="1:17" ht="15.75" x14ac:dyDescent="0.25">
      <c r="A312" s="4"/>
      <c r="B312" s="96" t="s">
        <v>8</v>
      </c>
      <c r="C312" s="40">
        <v>62</v>
      </c>
      <c r="D312" s="40">
        <v>23</v>
      </c>
      <c r="E312" s="40">
        <v>12</v>
      </c>
      <c r="F312" s="40">
        <v>10</v>
      </c>
      <c r="G312" s="40">
        <v>0</v>
      </c>
      <c r="H312" s="40">
        <v>0</v>
      </c>
      <c r="I312" s="40">
        <v>0</v>
      </c>
      <c r="J312" s="40">
        <v>0</v>
      </c>
      <c r="K312" s="40">
        <v>0</v>
      </c>
      <c r="L312" s="40">
        <v>0</v>
      </c>
      <c r="M312" s="40">
        <v>0</v>
      </c>
      <c r="N312" s="40">
        <v>0</v>
      </c>
      <c r="O312" s="36">
        <v>107</v>
      </c>
      <c r="P312" s="36">
        <v>8.9166666666666661</v>
      </c>
      <c r="Q312" s="42">
        <v>0.13032886723507919</v>
      </c>
    </row>
    <row r="313" spans="1:17" ht="15.75" x14ac:dyDescent="0.25">
      <c r="A313" s="4"/>
      <c r="B313" s="96" t="s">
        <v>14</v>
      </c>
      <c r="C313" s="40">
        <v>0</v>
      </c>
      <c r="D313" s="40">
        <v>0</v>
      </c>
      <c r="E313" s="40">
        <v>1</v>
      </c>
      <c r="F313" s="40">
        <v>1</v>
      </c>
      <c r="G313" s="40">
        <v>0</v>
      </c>
      <c r="H313" s="40">
        <v>1</v>
      </c>
      <c r="I313" s="40">
        <v>1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36">
        <v>4</v>
      </c>
      <c r="P313" s="36">
        <v>0.33333333333333331</v>
      </c>
      <c r="Q313" s="42">
        <v>4.8721071863581005E-3</v>
      </c>
    </row>
    <row r="314" spans="1:17" ht="15.75" x14ac:dyDescent="0.25">
      <c r="A314" s="4"/>
      <c r="B314" s="96" t="s">
        <v>83</v>
      </c>
      <c r="C314" s="40">
        <v>0</v>
      </c>
      <c r="D314" s="40">
        <v>0</v>
      </c>
      <c r="E314" s="40">
        <v>0</v>
      </c>
      <c r="F314" s="40">
        <v>0</v>
      </c>
      <c r="G314" s="40">
        <v>0</v>
      </c>
      <c r="H314" s="40">
        <v>0</v>
      </c>
      <c r="I314" s="40">
        <v>0</v>
      </c>
      <c r="J314" s="40">
        <v>0</v>
      </c>
      <c r="K314" s="40">
        <v>0</v>
      </c>
      <c r="L314" s="40">
        <v>0</v>
      </c>
      <c r="M314" s="40">
        <v>0</v>
      </c>
      <c r="N314" s="40">
        <v>0</v>
      </c>
      <c r="O314" s="36">
        <v>0</v>
      </c>
      <c r="P314" s="36">
        <v>0</v>
      </c>
      <c r="Q314" s="42">
        <v>0</v>
      </c>
    </row>
    <row r="315" spans="1:17" ht="15.75" x14ac:dyDescent="0.25">
      <c r="A315" s="4"/>
      <c r="B315" s="96" t="s">
        <v>82</v>
      </c>
      <c r="C315" s="40">
        <v>0</v>
      </c>
      <c r="D315" s="40">
        <v>0</v>
      </c>
      <c r="E315" s="40">
        <v>0</v>
      </c>
      <c r="F315" s="40">
        <v>0</v>
      </c>
      <c r="G315" s="40">
        <v>0</v>
      </c>
      <c r="H315" s="40">
        <v>0</v>
      </c>
      <c r="I315" s="40">
        <v>0</v>
      </c>
      <c r="J315" s="40">
        <v>0</v>
      </c>
      <c r="K315" s="40">
        <v>0</v>
      </c>
      <c r="L315" s="40">
        <v>0</v>
      </c>
      <c r="M315" s="40">
        <v>0</v>
      </c>
      <c r="N315" s="40">
        <v>0</v>
      </c>
      <c r="O315" s="36">
        <v>0</v>
      </c>
      <c r="P315" s="36">
        <v>0</v>
      </c>
      <c r="Q315" s="42">
        <v>0</v>
      </c>
    </row>
    <row r="316" spans="1:17" ht="15.75" x14ac:dyDescent="0.25">
      <c r="A316" s="4"/>
      <c r="B316" s="96" t="s">
        <v>84</v>
      </c>
      <c r="C316" s="40">
        <v>0</v>
      </c>
      <c r="D316" s="40">
        <v>0</v>
      </c>
      <c r="E316" s="40">
        <v>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  <c r="L316" s="40">
        <v>0</v>
      </c>
      <c r="M316" s="40">
        <v>0</v>
      </c>
      <c r="N316" s="40">
        <v>0</v>
      </c>
      <c r="O316" s="36">
        <v>0</v>
      </c>
      <c r="P316" s="36">
        <v>0</v>
      </c>
      <c r="Q316" s="42">
        <v>0</v>
      </c>
    </row>
    <row r="317" spans="1:17" ht="15.75" x14ac:dyDescent="0.25">
      <c r="A317" s="4"/>
      <c r="B317" s="96" t="s">
        <v>9</v>
      </c>
      <c r="C317" s="40">
        <v>0</v>
      </c>
      <c r="D317" s="40">
        <v>0</v>
      </c>
      <c r="E317" s="40">
        <v>0</v>
      </c>
      <c r="F317" s="40">
        <v>0</v>
      </c>
      <c r="G317" s="40">
        <v>0</v>
      </c>
      <c r="H317" s="40">
        <v>0</v>
      </c>
      <c r="I317" s="40">
        <v>0</v>
      </c>
      <c r="J317" s="40">
        <v>0</v>
      </c>
      <c r="K317" s="40">
        <v>0</v>
      </c>
      <c r="L317" s="40">
        <v>0</v>
      </c>
      <c r="M317" s="40">
        <v>0</v>
      </c>
      <c r="N317" s="40">
        <v>0</v>
      </c>
      <c r="O317" s="36">
        <v>0</v>
      </c>
      <c r="P317" s="36">
        <v>0</v>
      </c>
      <c r="Q317" s="42">
        <v>0</v>
      </c>
    </row>
    <row r="318" spans="1:17" ht="15.75" x14ac:dyDescent="0.25">
      <c r="A318" s="4"/>
      <c r="B318" s="96" t="s">
        <v>12</v>
      </c>
      <c r="C318" s="40">
        <v>0</v>
      </c>
      <c r="D318" s="40">
        <v>0</v>
      </c>
      <c r="E318" s="40">
        <v>0</v>
      </c>
      <c r="F318" s="40">
        <v>0</v>
      </c>
      <c r="G318" s="40">
        <v>0</v>
      </c>
      <c r="H318" s="40">
        <v>0</v>
      </c>
      <c r="I318" s="40">
        <v>0</v>
      </c>
      <c r="J318" s="40">
        <v>0</v>
      </c>
      <c r="K318" s="40">
        <v>0</v>
      </c>
      <c r="L318" s="40">
        <v>0</v>
      </c>
      <c r="M318" s="40">
        <v>0</v>
      </c>
      <c r="N318" s="40">
        <v>0</v>
      </c>
      <c r="O318" s="36">
        <v>0</v>
      </c>
      <c r="P318" s="36">
        <v>0</v>
      </c>
      <c r="Q318" s="42">
        <v>0</v>
      </c>
    </row>
    <row r="319" spans="1:17" ht="15.75" x14ac:dyDescent="0.25">
      <c r="A319" s="4"/>
      <c r="B319" s="96" t="s">
        <v>11</v>
      </c>
      <c r="C319" s="40">
        <v>0</v>
      </c>
      <c r="D319" s="40">
        <v>0</v>
      </c>
      <c r="E319" s="40">
        <v>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  <c r="L319" s="40">
        <v>0</v>
      </c>
      <c r="M319" s="40">
        <v>0</v>
      </c>
      <c r="N319" s="40">
        <v>0</v>
      </c>
      <c r="O319" s="36">
        <v>0</v>
      </c>
      <c r="P319" s="36">
        <v>0</v>
      </c>
      <c r="Q319" s="42">
        <v>0</v>
      </c>
    </row>
    <row r="320" spans="1:17" ht="15.75" x14ac:dyDescent="0.25">
      <c r="A320" s="4"/>
      <c r="B320" s="96" t="s">
        <v>86</v>
      </c>
      <c r="C320" s="40">
        <v>0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36">
        <v>0</v>
      </c>
      <c r="P320" s="36">
        <v>0</v>
      </c>
      <c r="Q320" s="42">
        <v>0</v>
      </c>
    </row>
    <row r="321" spans="1:17" ht="15.75" x14ac:dyDescent="0.25">
      <c r="A321" s="4"/>
      <c r="B321" s="96" t="s">
        <v>79</v>
      </c>
      <c r="C321" s="40">
        <v>0</v>
      </c>
      <c r="D321" s="40">
        <v>0</v>
      </c>
      <c r="E321" s="40">
        <v>0</v>
      </c>
      <c r="F321" s="40">
        <v>0</v>
      </c>
      <c r="G321" s="40">
        <v>0</v>
      </c>
      <c r="H321" s="40">
        <v>0</v>
      </c>
      <c r="I321" s="40">
        <v>0</v>
      </c>
      <c r="J321" s="40">
        <v>0</v>
      </c>
      <c r="K321" s="40">
        <v>0</v>
      </c>
      <c r="L321" s="40">
        <v>0</v>
      </c>
      <c r="M321" s="40">
        <v>0</v>
      </c>
      <c r="N321" s="40">
        <v>0</v>
      </c>
      <c r="O321" s="36">
        <v>0</v>
      </c>
      <c r="P321" s="36">
        <v>0</v>
      </c>
      <c r="Q321" s="42">
        <v>0</v>
      </c>
    </row>
    <row r="322" spans="1:17" ht="15.75" x14ac:dyDescent="0.25">
      <c r="A322" s="4"/>
      <c r="B322" s="96" t="s">
        <v>13</v>
      </c>
      <c r="C322" s="40">
        <v>0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36">
        <v>0</v>
      </c>
      <c r="P322" s="36">
        <v>0</v>
      </c>
      <c r="Q322" s="42">
        <v>0</v>
      </c>
    </row>
    <row r="323" spans="1:17" ht="15.75" x14ac:dyDescent="0.25">
      <c r="A323" s="4"/>
      <c r="B323" s="96" t="s">
        <v>10</v>
      </c>
      <c r="C323" s="40">
        <v>0</v>
      </c>
      <c r="D323" s="40">
        <v>0</v>
      </c>
      <c r="E323" s="40">
        <v>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  <c r="L323" s="40">
        <v>0</v>
      </c>
      <c r="M323" s="40">
        <v>0</v>
      </c>
      <c r="N323" s="40">
        <v>0</v>
      </c>
      <c r="O323" s="36">
        <v>0</v>
      </c>
      <c r="P323" s="36">
        <v>0</v>
      </c>
      <c r="Q323" s="42">
        <v>0</v>
      </c>
    </row>
    <row r="324" spans="1:17" ht="15.75" x14ac:dyDescent="0.25">
      <c r="A324" s="4"/>
      <c r="B324" s="96" t="s">
        <v>85</v>
      </c>
      <c r="C324" s="40">
        <v>0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36">
        <v>0</v>
      </c>
      <c r="P324" s="36">
        <v>0</v>
      </c>
      <c r="Q324" s="42">
        <v>0</v>
      </c>
    </row>
    <row r="325" spans="1:17" ht="15.75" x14ac:dyDescent="0.25">
      <c r="A325" s="4"/>
      <c r="B325" s="96" t="s">
        <v>29</v>
      </c>
      <c r="C325" s="40">
        <v>0</v>
      </c>
      <c r="D325" s="40">
        <v>0</v>
      </c>
      <c r="E325" s="40">
        <v>0</v>
      </c>
      <c r="F325" s="40">
        <v>0</v>
      </c>
      <c r="G325" s="40">
        <v>0</v>
      </c>
      <c r="H325" s="40">
        <v>0</v>
      </c>
      <c r="I325" s="40">
        <v>0</v>
      </c>
      <c r="J325" s="40">
        <v>0</v>
      </c>
      <c r="K325" s="40">
        <v>0</v>
      </c>
      <c r="L325" s="40">
        <v>0</v>
      </c>
      <c r="M325" s="40">
        <v>0</v>
      </c>
      <c r="N325" s="40">
        <v>0</v>
      </c>
      <c r="O325" s="36">
        <v>0</v>
      </c>
      <c r="P325" s="36">
        <v>0</v>
      </c>
      <c r="Q325" s="42">
        <v>0</v>
      </c>
    </row>
    <row r="326" spans="1:17" ht="15.75" x14ac:dyDescent="0.25">
      <c r="A326" s="4"/>
      <c r="B326" s="96" t="s">
        <v>87</v>
      </c>
      <c r="C326" s="40">
        <v>0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36">
        <v>0</v>
      </c>
      <c r="P326" s="36">
        <v>0</v>
      </c>
      <c r="Q326" s="42">
        <v>0</v>
      </c>
    </row>
    <row r="327" spans="1:17" ht="15.75" x14ac:dyDescent="0.25">
      <c r="A327" s="4"/>
      <c r="B327" s="96" t="s">
        <v>7</v>
      </c>
      <c r="C327" s="40">
        <v>0</v>
      </c>
      <c r="D327" s="40">
        <v>0</v>
      </c>
      <c r="E327" s="40">
        <v>0</v>
      </c>
      <c r="F327" s="40">
        <v>0</v>
      </c>
      <c r="G327" s="40">
        <v>0</v>
      </c>
      <c r="H327" s="40">
        <v>0</v>
      </c>
      <c r="I327" s="40">
        <v>0</v>
      </c>
      <c r="J327" s="40">
        <v>0</v>
      </c>
      <c r="K327" s="40">
        <v>0</v>
      </c>
      <c r="L327" s="40">
        <v>0</v>
      </c>
      <c r="M327" s="40">
        <v>0</v>
      </c>
      <c r="N327" s="40">
        <v>0</v>
      </c>
      <c r="O327" s="36">
        <v>0</v>
      </c>
      <c r="P327" s="36">
        <v>0</v>
      </c>
      <c r="Q327" s="42">
        <v>0</v>
      </c>
    </row>
    <row r="328" spans="1:17" ht="16.5" thickBot="1" x14ac:dyDescent="0.3">
      <c r="A328" s="4"/>
      <c r="B328" s="96" t="s">
        <v>28</v>
      </c>
      <c r="C328" s="40">
        <v>0</v>
      </c>
      <c r="D328" s="40">
        <v>0</v>
      </c>
      <c r="E328" s="40">
        <v>0</v>
      </c>
      <c r="F328" s="40">
        <v>0</v>
      </c>
      <c r="G328" s="40">
        <v>0</v>
      </c>
      <c r="H328" s="40">
        <v>0</v>
      </c>
      <c r="I328" s="40">
        <v>0</v>
      </c>
      <c r="J328" s="40">
        <v>0</v>
      </c>
      <c r="K328" s="40">
        <v>0</v>
      </c>
      <c r="L328" s="40">
        <v>0</v>
      </c>
      <c r="M328" s="40">
        <v>0</v>
      </c>
      <c r="N328" s="40">
        <v>0</v>
      </c>
      <c r="O328" s="36">
        <v>0</v>
      </c>
      <c r="P328" s="36">
        <v>0</v>
      </c>
      <c r="Q328" s="42">
        <v>0</v>
      </c>
    </row>
    <row r="329" spans="1:17" ht="16.5" thickTop="1" x14ac:dyDescent="0.25">
      <c r="A329" s="4"/>
      <c r="B329" s="102" t="s">
        <v>0</v>
      </c>
      <c r="C329" s="76">
        <v>119</v>
      </c>
      <c r="D329" s="76">
        <v>64</v>
      </c>
      <c r="E329" s="76">
        <v>155</v>
      </c>
      <c r="F329" s="76">
        <v>46</v>
      </c>
      <c r="G329" s="76">
        <v>21</v>
      </c>
      <c r="H329" s="76">
        <v>54</v>
      </c>
      <c r="I329" s="76">
        <v>88</v>
      </c>
      <c r="J329" s="76">
        <v>73</v>
      </c>
      <c r="K329" s="76">
        <v>44</v>
      </c>
      <c r="L329" s="76">
        <v>59</v>
      </c>
      <c r="M329" s="76">
        <v>53</v>
      </c>
      <c r="N329" s="76">
        <v>45</v>
      </c>
      <c r="O329" s="76">
        <v>821</v>
      </c>
      <c r="P329" s="76">
        <v>68.416666666666657</v>
      </c>
      <c r="Q329" s="77">
        <v>1.0000000000000002</v>
      </c>
    </row>
    <row r="330" spans="1:17" ht="15.75" x14ac:dyDescent="0.25">
      <c r="A330" s="4"/>
      <c r="B330" s="101"/>
    </row>
    <row r="331" spans="1:17" ht="15.75" x14ac:dyDescent="0.25">
      <c r="A331" s="4"/>
      <c r="B331" s="101"/>
    </row>
    <row r="332" spans="1:17" ht="15.75" x14ac:dyDescent="0.25">
      <c r="A332" s="4"/>
      <c r="B332" s="101"/>
    </row>
    <row r="333" spans="1:17" ht="15.75" x14ac:dyDescent="0.25">
      <c r="A333" s="4"/>
      <c r="B333" s="101"/>
    </row>
    <row r="334" spans="1:17" ht="15.75" x14ac:dyDescent="0.25">
      <c r="A334" s="4"/>
      <c r="B334" s="101"/>
    </row>
    <row r="335" spans="1:17" ht="15.75" x14ac:dyDescent="0.25">
      <c r="A335" s="4"/>
      <c r="B335" s="101"/>
    </row>
    <row r="336" spans="1:17" ht="15.75" x14ac:dyDescent="0.25">
      <c r="A336" s="4"/>
      <c r="B336" s="101"/>
    </row>
    <row r="337" spans="1:2" ht="15.75" x14ac:dyDescent="0.25">
      <c r="A337" s="4"/>
      <c r="B337" s="101"/>
    </row>
    <row r="338" spans="1:2" ht="15.75" x14ac:dyDescent="0.25">
      <c r="A338" s="4"/>
      <c r="B338" s="101"/>
    </row>
    <row r="339" spans="1:2" ht="15.75" x14ac:dyDescent="0.25">
      <c r="A339" s="4"/>
      <c r="B339" s="101"/>
    </row>
    <row r="340" spans="1:2" ht="15.75" x14ac:dyDescent="0.25">
      <c r="A340" s="4"/>
      <c r="B340" s="101"/>
    </row>
    <row r="341" spans="1:2" ht="15.75" x14ac:dyDescent="0.25">
      <c r="A341" s="4"/>
      <c r="B341" s="101"/>
    </row>
    <row r="342" spans="1:2" ht="15.75" x14ac:dyDescent="0.25">
      <c r="A342" s="4"/>
      <c r="B342" s="101"/>
    </row>
    <row r="343" spans="1:2" ht="15.75" x14ac:dyDescent="0.25">
      <c r="A343" s="4"/>
      <c r="B343" s="101"/>
    </row>
    <row r="344" spans="1:2" ht="15.75" x14ac:dyDescent="0.25">
      <c r="A344" s="4"/>
      <c r="B344" s="101"/>
    </row>
    <row r="345" spans="1:2" ht="15.75" x14ac:dyDescent="0.25">
      <c r="A345" s="4"/>
      <c r="B345" s="101"/>
    </row>
    <row r="346" spans="1:2" ht="15.75" x14ac:dyDescent="0.25">
      <c r="A346" s="4"/>
      <c r="B346" s="101"/>
    </row>
    <row r="347" spans="1:2" ht="15.75" x14ac:dyDescent="0.25">
      <c r="A347" s="4"/>
      <c r="B347" s="101"/>
    </row>
    <row r="348" spans="1:2" ht="15.75" x14ac:dyDescent="0.25">
      <c r="A348" s="4"/>
      <c r="B348" s="101"/>
    </row>
    <row r="349" spans="1:2" ht="15.75" x14ac:dyDescent="0.25">
      <c r="A349" s="4"/>
      <c r="B349" s="101"/>
    </row>
    <row r="350" spans="1:2" ht="15.75" x14ac:dyDescent="0.25">
      <c r="A350" s="4"/>
      <c r="B350" s="101"/>
    </row>
    <row r="351" spans="1:2" ht="15.75" x14ac:dyDescent="0.25">
      <c r="A351" s="4"/>
      <c r="B351" s="101"/>
    </row>
    <row r="352" spans="1:2" ht="15.75" x14ac:dyDescent="0.25">
      <c r="A352" s="4"/>
      <c r="B352" s="101"/>
    </row>
    <row r="353" spans="1:17" ht="15.75" x14ac:dyDescent="0.25">
      <c r="A353" s="4"/>
      <c r="B353" s="101"/>
    </row>
    <row r="354" spans="1:17" ht="15.75" x14ac:dyDescent="0.25">
      <c r="A354" s="4"/>
      <c r="B354" s="101"/>
    </row>
    <row r="355" spans="1:17" ht="15.75" x14ac:dyDescent="0.25">
      <c r="A355" s="4"/>
      <c r="B355" s="101"/>
    </row>
    <row r="356" spans="1:17" ht="26.25" x14ac:dyDescent="0.25">
      <c r="A356" s="4"/>
      <c r="B356" s="37" t="s">
        <v>54</v>
      </c>
    </row>
    <row r="357" spans="1:17" ht="15.75" x14ac:dyDescent="0.25">
      <c r="A357" s="4"/>
      <c r="B357" s="101"/>
    </row>
    <row r="358" spans="1:17" ht="23.25" x14ac:dyDescent="0.35">
      <c r="A358" s="4"/>
      <c r="B358" s="16" t="s">
        <v>30</v>
      </c>
    </row>
    <row r="359" spans="1:17" ht="23.25" x14ac:dyDescent="0.35">
      <c r="A359" s="4"/>
      <c r="B359" s="16"/>
    </row>
    <row r="360" spans="1:17" ht="15.75" x14ac:dyDescent="0.25">
      <c r="A360" s="4"/>
      <c r="B360" s="101"/>
      <c r="C360" s="41">
        <v>3</v>
      </c>
      <c r="D360" s="41">
        <v>4</v>
      </c>
      <c r="E360" s="41">
        <v>5</v>
      </c>
      <c r="F360" s="41">
        <v>6</v>
      </c>
      <c r="G360" s="41">
        <v>7</v>
      </c>
      <c r="H360" s="41">
        <v>8</v>
      </c>
      <c r="I360" s="41">
        <v>9</v>
      </c>
      <c r="J360" s="41">
        <v>10</v>
      </c>
      <c r="K360" s="41">
        <v>11</v>
      </c>
      <c r="L360" s="41">
        <v>12</v>
      </c>
      <c r="M360" s="41">
        <v>13</v>
      </c>
      <c r="N360" s="41">
        <v>14</v>
      </c>
      <c r="O360" s="41"/>
    </row>
    <row r="361" spans="1:17" ht="32.25" thickBot="1" x14ac:dyDescent="0.3">
      <c r="A361" s="4"/>
      <c r="B361" s="68" t="s">
        <v>6</v>
      </c>
      <c r="C361" s="68" t="s">
        <v>66</v>
      </c>
      <c r="D361" s="68" t="s">
        <v>67</v>
      </c>
      <c r="E361" s="68" t="s">
        <v>68</v>
      </c>
      <c r="F361" s="68" t="s">
        <v>69</v>
      </c>
      <c r="G361" s="68" t="s">
        <v>70</v>
      </c>
      <c r="H361" s="65" t="s">
        <v>71</v>
      </c>
      <c r="I361" s="65" t="s">
        <v>72</v>
      </c>
      <c r="J361" s="65" t="s">
        <v>73</v>
      </c>
      <c r="K361" s="65" t="s">
        <v>74</v>
      </c>
      <c r="L361" s="65" t="s">
        <v>75</v>
      </c>
      <c r="M361" s="65" t="s">
        <v>76</v>
      </c>
      <c r="N361" s="65" t="s">
        <v>77</v>
      </c>
      <c r="O361" s="70" t="s">
        <v>61</v>
      </c>
      <c r="P361" s="67" t="s">
        <v>62</v>
      </c>
      <c r="Q361" s="67" t="s">
        <v>47</v>
      </c>
    </row>
    <row r="362" spans="1:17" ht="16.5" thickTop="1" x14ac:dyDescent="0.25">
      <c r="A362" s="4"/>
      <c r="B362" s="96" t="s">
        <v>14</v>
      </c>
      <c r="C362" s="81">
        <v>32457544</v>
      </c>
      <c r="D362" s="81">
        <v>28874230</v>
      </c>
      <c r="E362" s="81">
        <v>31015448</v>
      </c>
      <c r="F362" s="81">
        <v>34183932</v>
      </c>
      <c r="G362" s="81">
        <v>34028900</v>
      </c>
      <c r="H362" s="81">
        <v>30168704</v>
      </c>
      <c r="I362" s="81">
        <v>33937548</v>
      </c>
      <c r="J362" s="81">
        <v>33926116</v>
      </c>
      <c r="K362" s="81">
        <v>32348044</v>
      </c>
      <c r="L362" s="81">
        <v>32348044</v>
      </c>
      <c r="M362" s="81">
        <v>34605248</v>
      </c>
      <c r="N362" s="81">
        <v>54546652</v>
      </c>
      <c r="O362" s="82">
        <v>412440410</v>
      </c>
      <c r="P362" s="83">
        <v>34370034.166666664</v>
      </c>
      <c r="Q362" s="63">
        <v>0.29787843311169793</v>
      </c>
    </row>
    <row r="363" spans="1:17" ht="15.75" x14ac:dyDescent="0.25">
      <c r="A363" s="4"/>
      <c r="B363" s="96" t="s">
        <v>84</v>
      </c>
      <c r="C363" s="81">
        <v>17744640.25</v>
      </c>
      <c r="D363" s="81">
        <v>16670942.749999998</v>
      </c>
      <c r="E363" s="81">
        <v>18551497.5</v>
      </c>
      <c r="F363" s="81">
        <v>24324710.5</v>
      </c>
      <c r="G363" s="81">
        <v>21358277</v>
      </c>
      <c r="H363" s="81">
        <v>19575973.5</v>
      </c>
      <c r="I363" s="81">
        <v>21150804</v>
      </c>
      <c r="J363" s="81">
        <v>22312039</v>
      </c>
      <c r="K363" s="81">
        <v>21133075</v>
      </c>
      <c r="L363" s="81">
        <v>21009868</v>
      </c>
      <c r="M363" s="81">
        <v>21782346</v>
      </c>
      <c r="N363" s="81">
        <v>33914253</v>
      </c>
      <c r="O363" s="82">
        <v>259528426.5</v>
      </c>
      <c r="P363" s="83">
        <v>21627368.875</v>
      </c>
      <c r="Q363" s="63">
        <v>0.18744021962776261</v>
      </c>
    </row>
    <row r="364" spans="1:17" ht="15.75" x14ac:dyDescent="0.25">
      <c r="A364" s="4"/>
      <c r="B364" s="96" t="s">
        <v>83</v>
      </c>
      <c r="C364" s="81">
        <v>16307691</v>
      </c>
      <c r="D364" s="81">
        <v>15116884</v>
      </c>
      <c r="E364" s="81">
        <v>17352928</v>
      </c>
      <c r="F364" s="81">
        <v>20279078</v>
      </c>
      <c r="G364" s="81">
        <v>18174336</v>
      </c>
      <c r="H364" s="81">
        <v>16507205</v>
      </c>
      <c r="I364" s="81">
        <v>18023782</v>
      </c>
      <c r="J364" s="81">
        <v>18043282</v>
      </c>
      <c r="K364" s="81">
        <v>17829480</v>
      </c>
      <c r="L364" s="81">
        <v>17763784</v>
      </c>
      <c r="M364" s="81">
        <v>19096628</v>
      </c>
      <c r="N364" s="81">
        <v>31142944</v>
      </c>
      <c r="O364" s="82">
        <v>225638022</v>
      </c>
      <c r="P364" s="83">
        <v>18803168.5</v>
      </c>
      <c r="Q364" s="63">
        <v>0.16296342165837441</v>
      </c>
    </row>
    <row r="365" spans="1:17" ht="15.75" x14ac:dyDescent="0.25">
      <c r="A365" s="4"/>
      <c r="B365" s="96" t="s">
        <v>82</v>
      </c>
      <c r="C365" s="81">
        <v>12047991</v>
      </c>
      <c r="D365" s="81">
        <v>12483689</v>
      </c>
      <c r="E365" s="81">
        <v>12757254</v>
      </c>
      <c r="F365" s="81">
        <v>15589884</v>
      </c>
      <c r="G365" s="81">
        <v>14385050</v>
      </c>
      <c r="H365" s="81">
        <v>13095677</v>
      </c>
      <c r="I365" s="81">
        <v>14223880</v>
      </c>
      <c r="J365" s="81">
        <v>13765861</v>
      </c>
      <c r="K365" s="81">
        <v>13481026</v>
      </c>
      <c r="L365" s="81">
        <v>13626947</v>
      </c>
      <c r="M365" s="81">
        <v>14354386</v>
      </c>
      <c r="N365" s="81">
        <v>23513486</v>
      </c>
      <c r="O365" s="82">
        <v>173325131</v>
      </c>
      <c r="P365" s="83">
        <v>14443760.916666666</v>
      </c>
      <c r="Q365" s="63">
        <v>0.12518127998456741</v>
      </c>
    </row>
    <row r="366" spans="1:17" ht="15.75" x14ac:dyDescent="0.25">
      <c r="A366" s="4"/>
      <c r="B366" s="96" t="s">
        <v>9</v>
      </c>
      <c r="C366" s="81">
        <v>9631119</v>
      </c>
      <c r="D366" s="81">
        <v>6961560.5</v>
      </c>
      <c r="E366" s="81">
        <v>10997335</v>
      </c>
      <c r="F366" s="81">
        <v>10502770</v>
      </c>
      <c r="G366" s="81">
        <v>11051978</v>
      </c>
      <c r="H366" s="81">
        <v>9120937</v>
      </c>
      <c r="I366" s="81">
        <v>9513499</v>
      </c>
      <c r="J366" s="81">
        <v>9598391</v>
      </c>
      <c r="K366" s="81">
        <v>8921565</v>
      </c>
      <c r="L366" s="81">
        <v>9830599</v>
      </c>
      <c r="M366" s="81">
        <v>9737590</v>
      </c>
      <c r="N366" s="81">
        <v>15203866</v>
      </c>
      <c r="O366" s="82">
        <v>121071209.5</v>
      </c>
      <c r="P366" s="83">
        <v>10089267.458333334</v>
      </c>
      <c r="Q366" s="63">
        <v>8.7441728080907777E-2</v>
      </c>
    </row>
    <row r="367" spans="1:17" ht="15.75" x14ac:dyDescent="0.25">
      <c r="A367" s="4"/>
      <c r="B367" s="96" t="s">
        <v>12</v>
      </c>
      <c r="C367" s="81">
        <v>6403011</v>
      </c>
      <c r="D367" s="81">
        <v>6065018.5</v>
      </c>
      <c r="E367" s="81">
        <v>6589315.5</v>
      </c>
      <c r="F367" s="81">
        <v>8013182.5</v>
      </c>
      <c r="G367" s="81">
        <v>7627078</v>
      </c>
      <c r="H367" s="81">
        <v>7168473.5</v>
      </c>
      <c r="I367" s="81">
        <v>7715708.5</v>
      </c>
      <c r="J367" s="81">
        <v>7887856</v>
      </c>
      <c r="K367" s="81">
        <v>7586247.5</v>
      </c>
      <c r="L367" s="81">
        <v>7452286</v>
      </c>
      <c r="M367" s="81">
        <v>7769232</v>
      </c>
      <c r="N367" s="81">
        <v>12195946</v>
      </c>
      <c r="O367" s="82">
        <v>92473355</v>
      </c>
      <c r="P367" s="83">
        <v>7706112.916666667</v>
      </c>
      <c r="Q367" s="63">
        <v>6.6787388975735426E-2</v>
      </c>
    </row>
    <row r="368" spans="1:17" ht="15.75" x14ac:dyDescent="0.25">
      <c r="A368" s="4"/>
      <c r="B368" s="96" t="s">
        <v>11</v>
      </c>
      <c r="C368" s="81">
        <v>4861258</v>
      </c>
      <c r="D368" s="81">
        <v>3191295.25</v>
      </c>
      <c r="E368" s="81">
        <v>4692562.5</v>
      </c>
      <c r="F368" s="81">
        <v>4029679.25</v>
      </c>
      <c r="G368" s="81">
        <v>4390781</v>
      </c>
      <c r="H368" s="81">
        <v>3724036.5</v>
      </c>
      <c r="I368" s="81">
        <v>3950033.5</v>
      </c>
      <c r="J368" s="81">
        <v>4830919</v>
      </c>
      <c r="K368" s="81">
        <v>4142767.5</v>
      </c>
      <c r="L368" s="81">
        <v>4197048.5</v>
      </c>
      <c r="M368" s="81">
        <v>5129275</v>
      </c>
      <c r="N368" s="81">
        <v>7980796</v>
      </c>
      <c r="O368" s="82">
        <v>55120452</v>
      </c>
      <c r="P368" s="83">
        <v>4593371</v>
      </c>
      <c r="Q368" s="63">
        <v>3.980985731773605E-2</v>
      </c>
    </row>
    <row r="369" spans="1:17" ht="15.75" x14ac:dyDescent="0.25">
      <c r="A369" s="4"/>
      <c r="B369" s="96" t="s">
        <v>79</v>
      </c>
      <c r="C369" s="81">
        <v>791975.5625</v>
      </c>
      <c r="D369" s="81">
        <v>664766.9375</v>
      </c>
      <c r="E369" s="81">
        <v>880684.8125</v>
      </c>
      <c r="F369" s="81">
        <v>1078893.25</v>
      </c>
      <c r="G369" s="81">
        <v>957465.625</v>
      </c>
      <c r="H369" s="81">
        <v>895899.875</v>
      </c>
      <c r="I369" s="81">
        <v>943699</v>
      </c>
      <c r="J369" s="81">
        <v>906636.6875</v>
      </c>
      <c r="K369" s="81">
        <v>2877105.5</v>
      </c>
      <c r="L369" s="81">
        <v>928320.25</v>
      </c>
      <c r="M369" s="81">
        <v>1011007.75</v>
      </c>
      <c r="N369" s="81">
        <v>1616235.875</v>
      </c>
      <c r="O369" s="82">
        <v>13552691.125</v>
      </c>
      <c r="P369" s="83">
        <v>1129390.9270833333</v>
      </c>
      <c r="Q369" s="63">
        <v>9.7882125487214373E-3</v>
      </c>
    </row>
    <row r="370" spans="1:17" ht="15.75" x14ac:dyDescent="0.25">
      <c r="A370" s="4"/>
      <c r="B370" s="96" t="s">
        <v>16</v>
      </c>
      <c r="C370" s="81">
        <v>850273.875</v>
      </c>
      <c r="D370" s="81">
        <v>730759.1875</v>
      </c>
      <c r="E370" s="81">
        <v>959633.875</v>
      </c>
      <c r="F370" s="81">
        <v>921837.4375</v>
      </c>
      <c r="G370" s="81">
        <v>937778.9375</v>
      </c>
      <c r="H370" s="81">
        <v>912259</v>
      </c>
      <c r="I370" s="81">
        <v>852511.25</v>
      </c>
      <c r="J370" s="81">
        <v>994563.1875</v>
      </c>
      <c r="K370" s="81">
        <v>869763.125</v>
      </c>
      <c r="L370" s="81">
        <v>833751.8125</v>
      </c>
      <c r="M370" s="81">
        <v>860898.9375</v>
      </c>
      <c r="N370" s="81">
        <v>944168.1875</v>
      </c>
      <c r="O370" s="82">
        <v>10668198.8125</v>
      </c>
      <c r="P370" s="83">
        <v>889016.56770833337</v>
      </c>
      <c r="Q370" s="63">
        <v>7.7049345053060549E-3</v>
      </c>
    </row>
    <row r="371" spans="1:17" ht="15.75" x14ac:dyDescent="0.25">
      <c r="A371" s="4"/>
      <c r="B371" s="96" t="s">
        <v>13</v>
      </c>
      <c r="C371" s="81">
        <v>613286.125</v>
      </c>
      <c r="D371" s="81">
        <v>593139.5625</v>
      </c>
      <c r="E371" s="81">
        <v>620272.6875</v>
      </c>
      <c r="F371" s="81">
        <v>745637.125</v>
      </c>
      <c r="G371" s="81">
        <v>714833.5</v>
      </c>
      <c r="H371" s="81">
        <v>676227</v>
      </c>
      <c r="I371" s="81">
        <v>826123.8125</v>
      </c>
      <c r="J371" s="81">
        <v>917820</v>
      </c>
      <c r="K371" s="81">
        <v>818319.75</v>
      </c>
      <c r="L371" s="81">
        <v>796011.3125</v>
      </c>
      <c r="M371" s="81">
        <v>821188.5625</v>
      </c>
      <c r="N371" s="81">
        <v>1397590.875</v>
      </c>
      <c r="O371" s="82">
        <v>9540450.3125</v>
      </c>
      <c r="P371" s="83">
        <v>795037.52604166663</v>
      </c>
      <c r="Q371" s="63">
        <v>6.8904363427131415E-3</v>
      </c>
    </row>
    <row r="372" spans="1:17" ht="15.75" x14ac:dyDescent="0.25">
      <c r="A372" s="4"/>
      <c r="B372" s="96" t="s">
        <v>8</v>
      </c>
      <c r="C372" s="81">
        <v>659588.625</v>
      </c>
      <c r="D372" s="81">
        <v>610443.6875</v>
      </c>
      <c r="E372" s="81">
        <v>667831.75</v>
      </c>
      <c r="F372" s="81">
        <v>715734.5625</v>
      </c>
      <c r="G372" s="81">
        <v>712875.6875</v>
      </c>
      <c r="H372" s="81">
        <v>619520.3125</v>
      </c>
      <c r="I372" s="81">
        <v>694969.625</v>
      </c>
      <c r="J372" s="81">
        <v>699350.4375</v>
      </c>
      <c r="K372" s="81">
        <v>646889.75</v>
      </c>
      <c r="L372" s="81">
        <v>655085.125</v>
      </c>
      <c r="M372" s="81">
        <v>674855.8125</v>
      </c>
      <c r="N372" s="81">
        <v>1050239</v>
      </c>
      <c r="O372" s="82">
        <v>8407384.375</v>
      </c>
      <c r="P372" s="83">
        <v>700615.36458333337</v>
      </c>
      <c r="Q372" s="63">
        <v>6.0720977466605947E-3</v>
      </c>
    </row>
    <row r="373" spans="1:17" ht="15.75" x14ac:dyDescent="0.25">
      <c r="A373" s="4"/>
      <c r="B373" s="96" t="s">
        <v>15</v>
      </c>
      <c r="C373" s="81">
        <v>136844.03125</v>
      </c>
      <c r="D373" s="81">
        <v>115212.1875</v>
      </c>
      <c r="E373" s="81">
        <v>131642.171875</v>
      </c>
      <c r="F373" s="81">
        <v>145024.296875</v>
      </c>
      <c r="G373" s="81">
        <v>139694.265625</v>
      </c>
      <c r="H373" s="81">
        <v>165490.5625</v>
      </c>
      <c r="I373" s="81">
        <v>137238.828125</v>
      </c>
      <c r="J373" s="81">
        <v>140563.828125</v>
      </c>
      <c r="K373" s="81">
        <v>124848.359375</v>
      </c>
      <c r="L373" s="81">
        <v>130379.390625</v>
      </c>
      <c r="M373" s="81">
        <v>133528.25</v>
      </c>
      <c r="N373" s="81">
        <v>257165.375</v>
      </c>
      <c r="O373" s="82">
        <v>1757631.546875</v>
      </c>
      <c r="P373" s="83">
        <v>146469.29557291666</v>
      </c>
      <c r="Q373" s="63">
        <v>1.2694210326549109E-3</v>
      </c>
    </row>
    <row r="374" spans="1:17" ht="15.75" x14ac:dyDescent="0.25">
      <c r="A374" s="4"/>
      <c r="B374" s="96" t="s">
        <v>86</v>
      </c>
      <c r="C374" s="81">
        <v>69572.9765625</v>
      </c>
      <c r="D374" s="81">
        <v>202500.828125</v>
      </c>
      <c r="E374" s="81">
        <v>242654.59375</v>
      </c>
      <c r="F374" s="81">
        <v>305738</v>
      </c>
      <c r="G374" s="81">
        <v>0</v>
      </c>
      <c r="H374" s="81">
        <v>0</v>
      </c>
      <c r="I374" s="81">
        <v>0</v>
      </c>
      <c r="J374" s="81">
        <v>0</v>
      </c>
      <c r="K374" s="81">
        <v>0</v>
      </c>
      <c r="L374" s="81">
        <v>0</v>
      </c>
      <c r="M374" s="81">
        <v>0</v>
      </c>
      <c r="N374" s="81">
        <v>0</v>
      </c>
      <c r="O374" s="82">
        <v>820466.3984375</v>
      </c>
      <c r="P374" s="83">
        <v>68372.199869791672</v>
      </c>
      <c r="Q374" s="63">
        <v>5.9256862145821391E-4</v>
      </c>
    </row>
    <row r="375" spans="1:17" ht="15.75" x14ac:dyDescent="0.25">
      <c r="A375" s="4"/>
      <c r="B375" s="96" t="s">
        <v>85</v>
      </c>
      <c r="C375" s="81">
        <v>62280.62890625</v>
      </c>
      <c r="D375" s="81">
        <v>55522.30859375</v>
      </c>
      <c r="E375" s="81">
        <v>65907.078125</v>
      </c>
      <c r="F375" s="81">
        <v>65517.3515625</v>
      </c>
      <c r="G375" s="81">
        <v>0</v>
      </c>
      <c r="H375" s="81">
        <v>0</v>
      </c>
      <c r="I375" s="81">
        <v>0</v>
      </c>
      <c r="J375" s="81">
        <v>0</v>
      </c>
      <c r="K375" s="81">
        <v>0</v>
      </c>
      <c r="L375" s="81">
        <v>0</v>
      </c>
      <c r="M375" s="81">
        <v>0</v>
      </c>
      <c r="N375" s="81">
        <v>0</v>
      </c>
      <c r="O375" s="82">
        <v>249227.3671875</v>
      </c>
      <c r="P375" s="83">
        <v>20768.947265625</v>
      </c>
      <c r="Q375" s="63">
        <v>1.8000044570406256E-4</v>
      </c>
    </row>
    <row r="376" spans="1:17" ht="15.75" x14ac:dyDescent="0.25">
      <c r="A376" s="4"/>
      <c r="B376" s="96" t="s">
        <v>10</v>
      </c>
      <c r="C376" s="81">
        <v>0</v>
      </c>
      <c r="D376" s="81">
        <v>0</v>
      </c>
      <c r="E376" s="81">
        <v>0</v>
      </c>
      <c r="F376" s="81">
        <v>0</v>
      </c>
      <c r="G376" s="81">
        <v>0</v>
      </c>
      <c r="H376" s="81">
        <v>0</v>
      </c>
      <c r="I376" s="81">
        <v>0</v>
      </c>
      <c r="J376" s="81">
        <v>0</v>
      </c>
      <c r="K376" s="81">
        <v>0</v>
      </c>
      <c r="L376" s="81">
        <v>0</v>
      </c>
      <c r="M376" s="81">
        <v>0</v>
      </c>
      <c r="N376" s="81">
        <v>0</v>
      </c>
      <c r="O376" s="82">
        <v>0</v>
      </c>
      <c r="P376" s="83">
        <v>0</v>
      </c>
      <c r="Q376" s="63">
        <v>0</v>
      </c>
    </row>
    <row r="377" spans="1:17" ht="15.75" x14ac:dyDescent="0.25">
      <c r="A377" s="4"/>
      <c r="B377" s="96" t="s">
        <v>29</v>
      </c>
      <c r="C377" s="81">
        <v>0</v>
      </c>
      <c r="D377" s="81">
        <v>0</v>
      </c>
      <c r="E377" s="81">
        <v>0</v>
      </c>
      <c r="F377" s="81">
        <v>0</v>
      </c>
      <c r="G377" s="81">
        <v>0</v>
      </c>
      <c r="H377" s="81">
        <v>0</v>
      </c>
      <c r="I377" s="81">
        <v>0</v>
      </c>
      <c r="J377" s="81">
        <v>0</v>
      </c>
      <c r="K377" s="81">
        <v>0</v>
      </c>
      <c r="L377" s="81">
        <v>0</v>
      </c>
      <c r="M377" s="81">
        <v>0</v>
      </c>
      <c r="N377" s="81">
        <v>0</v>
      </c>
      <c r="O377" s="82">
        <v>0</v>
      </c>
      <c r="P377" s="83">
        <v>0</v>
      </c>
      <c r="Q377" s="63">
        <v>0</v>
      </c>
    </row>
    <row r="378" spans="1:17" ht="15.75" x14ac:dyDescent="0.25">
      <c r="A378" s="4"/>
      <c r="B378" s="96" t="s">
        <v>87</v>
      </c>
      <c r="C378" s="81">
        <v>0</v>
      </c>
      <c r="D378" s="81">
        <v>0</v>
      </c>
      <c r="E378" s="81">
        <v>0</v>
      </c>
      <c r="F378" s="81">
        <v>0</v>
      </c>
      <c r="G378" s="81">
        <v>0</v>
      </c>
      <c r="H378" s="81">
        <v>0</v>
      </c>
      <c r="I378" s="81">
        <v>0</v>
      </c>
      <c r="J378" s="81">
        <v>0</v>
      </c>
      <c r="K378" s="81">
        <v>0</v>
      </c>
      <c r="L378" s="81">
        <v>0</v>
      </c>
      <c r="M378" s="81">
        <v>0</v>
      </c>
      <c r="N378" s="81">
        <v>0</v>
      </c>
      <c r="O378" s="82">
        <v>0</v>
      </c>
      <c r="P378" s="83">
        <v>0</v>
      </c>
      <c r="Q378" s="63">
        <v>0</v>
      </c>
    </row>
    <row r="379" spans="1:17" ht="15.75" x14ac:dyDescent="0.25">
      <c r="A379" s="4"/>
      <c r="B379" s="96" t="s">
        <v>7</v>
      </c>
      <c r="C379" s="81">
        <v>0</v>
      </c>
      <c r="D379" s="81">
        <v>0</v>
      </c>
      <c r="E379" s="81">
        <v>0</v>
      </c>
      <c r="F379" s="81">
        <v>0</v>
      </c>
      <c r="G379" s="81">
        <v>0</v>
      </c>
      <c r="H379" s="81">
        <v>0</v>
      </c>
      <c r="I379" s="81">
        <v>0</v>
      </c>
      <c r="J379" s="81">
        <v>0</v>
      </c>
      <c r="K379" s="81">
        <v>0</v>
      </c>
      <c r="L379" s="81">
        <v>0</v>
      </c>
      <c r="M379" s="81">
        <v>0</v>
      </c>
      <c r="N379" s="81">
        <v>0</v>
      </c>
      <c r="O379" s="82">
        <v>0</v>
      </c>
      <c r="P379" s="83">
        <v>0</v>
      </c>
      <c r="Q379" s="63">
        <v>0</v>
      </c>
    </row>
    <row r="380" spans="1:17" ht="16.5" thickBot="1" x14ac:dyDescent="0.3">
      <c r="A380" s="4"/>
      <c r="B380" s="96" t="s">
        <v>28</v>
      </c>
      <c r="C380" s="81">
        <v>0</v>
      </c>
      <c r="D380" s="81">
        <v>0</v>
      </c>
      <c r="E380" s="81">
        <v>0</v>
      </c>
      <c r="F380" s="81">
        <v>0</v>
      </c>
      <c r="G380" s="81">
        <v>0</v>
      </c>
      <c r="H380" s="81">
        <v>0</v>
      </c>
      <c r="I380" s="81">
        <v>0</v>
      </c>
      <c r="J380" s="81">
        <v>0</v>
      </c>
      <c r="K380" s="81">
        <v>0</v>
      </c>
      <c r="L380" s="81">
        <v>0</v>
      </c>
      <c r="M380" s="81">
        <v>0</v>
      </c>
      <c r="N380" s="81">
        <v>0</v>
      </c>
      <c r="O380" s="82">
        <v>0</v>
      </c>
      <c r="P380" s="83">
        <v>0</v>
      </c>
      <c r="Q380" s="63">
        <v>0</v>
      </c>
    </row>
    <row r="381" spans="1:17" ht="16.5" thickTop="1" x14ac:dyDescent="0.25">
      <c r="A381" s="4"/>
      <c r="B381" s="102" t="s">
        <v>0</v>
      </c>
      <c r="C381" s="84">
        <v>102637076.07421875</v>
      </c>
      <c r="D381" s="84">
        <v>92335964.69921875</v>
      </c>
      <c r="E381" s="84">
        <v>105524967.46875</v>
      </c>
      <c r="F381" s="84">
        <v>120901618.2734375</v>
      </c>
      <c r="G381" s="84">
        <v>114479048.015625</v>
      </c>
      <c r="H381" s="84">
        <v>102630403.25</v>
      </c>
      <c r="I381" s="84">
        <v>111969797.515625</v>
      </c>
      <c r="J381" s="84">
        <v>114023398.140625</v>
      </c>
      <c r="K381" s="84">
        <v>110779131.484375</v>
      </c>
      <c r="L381" s="84">
        <v>109572124.390625</v>
      </c>
      <c r="M381" s="84">
        <v>115976184.3125</v>
      </c>
      <c r="N381" s="84">
        <v>183763342.3125</v>
      </c>
      <c r="O381" s="84">
        <v>1384593055.9375</v>
      </c>
      <c r="P381" s="84">
        <v>115382754.66145833</v>
      </c>
      <c r="Q381" s="77">
        <v>1</v>
      </c>
    </row>
    <row r="382" spans="1:17" ht="15.75" x14ac:dyDescent="0.25">
      <c r="A382" s="4"/>
      <c r="B382" s="101"/>
    </row>
    <row r="383" spans="1:17" ht="15.75" x14ac:dyDescent="0.25">
      <c r="A383" s="4"/>
      <c r="B383" s="101"/>
    </row>
    <row r="384" spans="1:17" ht="15.75" x14ac:dyDescent="0.25">
      <c r="A384" s="4"/>
      <c r="B384" s="101"/>
    </row>
    <row r="385" spans="1:2" ht="15.75" x14ac:dyDescent="0.25">
      <c r="A385" s="4"/>
      <c r="B385" s="101"/>
    </row>
    <row r="386" spans="1:2" ht="15.75" x14ac:dyDescent="0.25">
      <c r="A386" s="4"/>
      <c r="B386" s="101"/>
    </row>
    <row r="387" spans="1:2" ht="15.75" x14ac:dyDescent="0.25">
      <c r="A387" s="4"/>
      <c r="B387" s="101"/>
    </row>
    <row r="388" spans="1:2" ht="15.75" x14ac:dyDescent="0.25">
      <c r="A388" s="4"/>
      <c r="B388" s="101"/>
    </row>
    <row r="389" spans="1:2" ht="15.75" x14ac:dyDescent="0.25">
      <c r="A389" s="4"/>
      <c r="B389" s="101"/>
    </row>
    <row r="390" spans="1:2" ht="15.75" x14ac:dyDescent="0.25">
      <c r="A390" s="4"/>
      <c r="B390" s="101"/>
    </row>
    <row r="391" spans="1:2" ht="15.75" x14ac:dyDescent="0.25">
      <c r="A391" s="4"/>
      <c r="B391" s="101"/>
    </row>
    <row r="392" spans="1:2" ht="15.75" x14ac:dyDescent="0.25">
      <c r="A392" s="4"/>
      <c r="B392" s="101"/>
    </row>
    <row r="393" spans="1:2" ht="15.75" x14ac:dyDescent="0.25">
      <c r="A393" s="4"/>
      <c r="B393" s="101"/>
    </row>
    <row r="394" spans="1:2" ht="15.75" x14ac:dyDescent="0.25">
      <c r="A394" s="4"/>
      <c r="B394" s="101"/>
    </row>
    <row r="395" spans="1:2" ht="15.75" x14ac:dyDescent="0.25">
      <c r="A395" s="4"/>
      <c r="B395" s="101"/>
    </row>
    <row r="396" spans="1:2" ht="15.75" x14ac:dyDescent="0.25">
      <c r="A396" s="4"/>
      <c r="B396" s="101"/>
    </row>
    <row r="397" spans="1:2" ht="15.75" x14ac:dyDescent="0.25">
      <c r="A397" s="4"/>
      <c r="B397" s="101"/>
    </row>
    <row r="398" spans="1:2" ht="15.75" x14ac:dyDescent="0.25">
      <c r="A398" s="4"/>
      <c r="B398" s="101"/>
    </row>
    <row r="399" spans="1:2" ht="15.75" x14ac:dyDescent="0.25">
      <c r="A399" s="4"/>
      <c r="B399" s="101"/>
    </row>
    <row r="400" spans="1:2" ht="15.75" x14ac:dyDescent="0.25">
      <c r="A400" s="4"/>
      <c r="B400" s="101"/>
    </row>
    <row r="401" spans="1:17" ht="15.75" x14ac:dyDescent="0.25">
      <c r="A401" s="4"/>
      <c r="B401" s="101"/>
    </row>
    <row r="402" spans="1:17" ht="15.75" x14ac:dyDescent="0.25">
      <c r="A402" s="4"/>
      <c r="B402" s="101"/>
    </row>
    <row r="403" spans="1:17" ht="15.75" x14ac:dyDescent="0.25">
      <c r="A403" s="4"/>
      <c r="B403" s="101"/>
    </row>
    <row r="404" spans="1:17" ht="15.75" x14ac:dyDescent="0.25">
      <c r="A404" s="4"/>
      <c r="B404" s="101"/>
    </row>
    <row r="405" spans="1:17" ht="15.75" x14ac:dyDescent="0.25">
      <c r="A405" s="4"/>
      <c r="B405" s="101"/>
    </row>
    <row r="406" spans="1:17" ht="15.75" x14ac:dyDescent="0.25">
      <c r="A406" s="4"/>
      <c r="B406" s="101"/>
    </row>
    <row r="407" spans="1:17" ht="15.75" x14ac:dyDescent="0.25">
      <c r="A407" s="4"/>
      <c r="B407" s="101"/>
    </row>
    <row r="408" spans="1:17" ht="15.75" x14ac:dyDescent="0.25">
      <c r="A408" s="4"/>
      <c r="B408" s="101"/>
    </row>
    <row r="409" spans="1:17" ht="15.75" x14ac:dyDescent="0.25">
      <c r="A409" s="4"/>
      <c r="B409" s="101"/>
    </row>
    <row r="410" spans="1:17" ht="23.25" x14ac:dyDescent="0.35">
      <c r="A410" s="4"/>
      <c r="B410" s="16" t="s">
        <v>59</v>
      </c>
    </row>
    <row r="411" spans="1:17" ht="23.25" x14ac:dyDescent="0.35">
      <c r="A411" s="4"/>
      <c r="B411" s="16"/>
    </row>
    <row r="412" spans="1:17" ht="15.75" x14ac:dyDescent="0.25">
      <c r="A412" s="4"/>
      <c r="B412" s="101"/>
      <c r="C412" s="41">
        <v>3</v>
      </c>
      <c r="D412" s="41">
        <v>4</v>
      </c>
      <c r="E412" s="41">
        <v>5</v>
      </c>
      <c r="F412" s="41">
        <v>6</v>
      </c>
      <c r="G412" s="41">
        <v>7</v>
      </c>
      <c r="H412" s="41">
        <v>8</v>
      </c>
      <c r="I412" s="41">
        <v>9</v>
      </c>
      <c r="J412" s="41">
        <v>10</v>
      </c>
      <c r="K412" s="41">
        <v>11</v>
      </c>
      <c r="L412" s="41">
        <v>12</v>
      </c>
      <c r="M412" s="41">
        <v>13</v>
      </c>
      <c r="N412" s="41">
        <v>14</v>
      </c>
      <c r="O412" s="41"/>
    </row>
    <row r="413" spans="1:17" ht="32.25" thickBot="1" x14ac:dyDescent="0.3">
      <c r="A413" s="4"/>
      <c r="B413" s="68" t="s">
        <v>6</v>
      </c>
      <c r="C413" s="68" t="s">
        <v>66</v>
      </c>
      <c r="D413" s="68" t="s">
        <v>67</v>
      </c>
      <c r="E413" s="68" t="s">
        <v>68</v>
      </c>
      <c r="F413" s="68" t="s">
        <v>69</v>
      </c>
      <c r="G413" s="68" t="s">
        <v>70</v>
      </c>
      <c r="H413" s="65" t="s">
        <v>71</v>
      </c>
      <c r="I413" s="65" t="s">
        <v>72</v>
      </c>
      <c r="J413" s="65" t="s">
        <v>73</v>
      </c>
      <c r="K413" s="65" t="s">
        <v>74</v>
      </c>
      <c r="L413" s="65" t="s">
        <v>75</v>
      </c>
      <c r="M413" s="65" t="s">
        <v>76</v>
      </c>
      <c r="N413" s="65" t="s">
        <v>77</v>
      </c>
      <c r="O413" s="70" t="s">
        <v>61</v>
      </c>
      <c r="P413" s="67" t="s">
        <v>62</v>
      </c>
      <c r="Q413" s="67" t="s">
        <v>47</v>
      </c>
    </row>
    <row r="414" spans="1:17" ht="16.5" thickTop="1" x14ac:dyDescent="0.25">
      <c r="A414" s="4"/>
      <c r="B414" s="96" t="s">
        <v>14</v>
      </c>
      <c r="C414" s="81">
        <v>32457544.440000001</v>
      </c>
      <c r="D414" s="81">
        <v>28874211.260000002</v>
      </c>
      <c r="E414" s="81">
        <v>31015328.960000001</v>
      </c>
      <c r="F414" s="81">
        <v>34183758.060000002</v>
      </c>
      <c r="G414" s="81">
        <v>34028898.030000001</v>
      </c>
      <c r="H414" s="81">
        <v>30168700.969999999</v>
      </c>
      <c r="I414" s="81">
        <v>33937544.170000002</v>
      </c>
      <c r="J414" s="81">
        <v>33926117.960000001</v>
      </c>
      <c r="K414" s="81">
        <v>32348044.390000001</v>
      </c>
      <c r="L414" s="81">
        <v>32348044.390000001</v>
      </c>
      <c r="M414" s="81">
        <v>34605249.729999997</v>
      </c>
      <c r="N414" s="81">
        <v>54546650.640000001</v>
      </c>
      <c r="O414" s="91">
        <v>412440093</v>
      </c>
      <c r="P414" s="83">
        <v>34370007.75</v>
      </c>
      <c r="Q414" s="95">
        <v>0.29807705490178105</v>
      </c>
    </row>
    <row r="415" spans="1:17" ht="15.75" x14ac:dyDescent="0.25">
      <c r="A415" s="4"/>
      <c r="B415" s="96" t="s">
        <v>84</v>
      </c>
      <c r="C415" s="81">
        <v>17744640.420000002</v>
      </c>
      <c r="D415" s="81">
        <v>16670942.549999999</v>
      </c>
      <c r="E415" s="81">
        <v>18551497.989999995</v>
      </c>
      <c r="F415" s="81">
        <v>24324709.830000006</v>
      </c>
      <c r="G415" s="81">
        <v>21358277.310000002</v>
      </c>
      <c r="H415" s="81">
        <v>19575973.09</v>
      </c>
      <c r="I415" s="81">
        <v>21150803.910000004</v>
      </c>
      <c r="J415" s="81">
        <v>22312038.350000001</v>
      </c>
      <c r="K415" s="81">
        <v>21133075.119999997</v>
      </c>
      <c r="L415" s="81">
        <v>21009867.810000002</v>
      </c>
      <c r="M415" s="81">
        <v>21782345.359999999</v>
      </c>
      <c r="N415" s="81">
        <v>33914253.630000003</v>
      </c>
      <c r="O415" s="91">
        <v>259528425.37</v>
      </c>
      <c r="P415" s="83">
        <v>21627368.780833334</v>
      </c>
      <c r="Q415" s="95">
        <v>0.18756534587821044</v>
      </c>
    </row>
    <row r="416" spans="1:17" ht="15.75" x14ac:dyDescent="0.25">
      <c r="A416" s="4"/>
      <c r="B416" s="96" t="s">
        <v>83</v>
      </c>
      <c r="C416" s="81">
        <v>16307691.300000001</v>
      </c>
      <c r="D416" s="81">
        <v>15116884.300000001</v>
      </c>
      <c r="E416" s="81">
        <v>17352928.829999998</v>
      </c>
      <c r="F416" s="81">
        <v>20279077.02</v>
      </c>
      <c r="G416" s="81">
        <v>18174336.399999999</v>
      </c>
      <c r="H416" s="81">
        <v>16507204.890000001</v>
      </c>
      <c r="I416" s="81">
        <v>18023781.91</v>
      </c>
      <c r="J416" s="81">
        <v>18043281.760000002</v>
      </c>
      <c r="K416" s="81">
        <v>17829480.789999999</v>
      </c>
      <c r="L416" s="81">
        <v>17763783.350000001</v>
      </c>
      <c r="M416" s="81">
        <v>19096628.129999999</v>
      </c>
      <c r="N416" s="81">
        <v>31142944.07</v>
      </c>
      <c r="O416" s="91">
        <v>225638022.74999997</v>
      </c>
      <c r="P416" s="83">
        <v>18803168.562499996</v>
      </c>
      <c r="Q416" s="95">
        <v>0.16307220960494997</v>
      </c>
    </row>
    <row r="417" spans="1:17" ht="15.75" x14ac:dyDescent="0.25">
      <c r="A417" s="4"/>
      <c r="B417" s="96" t="s">
        <v>82</v>
      </c>
      <c r="C417" s="81">
        <v>12047990.890000001</v>
      </c>
      <c r="D417" s="81">
        <v>12483689.189999999</v>
      </c>
      <c r="E417" s="81">
        <v>12757253.82</v>
      </c>
      <c r="F417" s="81">
        <v>15589884.460000001</v>
      </c>
      <c r="G417" s="81">
        <v>14385049.539999999</v>
      </c>
      <c r="H417" s="81">
        <v>13095677.32</v>
      </c>
      <c r="I417" s="81">
        <v>14223879.58</v>
      </c>
      <c r="J417" s="81">
        <v>13765861.41</v>
      </c>
      <c r="K417" s="81">
        <v>13481026.17</v>
      </c>
      <c r="L417" s="81">
        <v>13626946.939999999</v>
      </c>
      <c r="M417" s="81">
        <v>14354386.18</v>
      </c>
      <c r="N417" s="81">
        <v>23513486.09</v>
      </c>
      <c r="O417" s="91">
        <v>173325131.59</v>
      </c>
      <c r="P417" s="83">
        <v>14443760.965833334</v>
      </c>
      <c r="Q417" s="95">
        <v>0.12526484607501739</v>
      </c>
    </row>
    <row r="418" spans="1:17" ht="15.75" x14ac:dyDescent="0.25">
      <c r="A418" s="4"/>
      <c r="B418" s="96" t="s">
        <v>9</v>
      </c>
      <c r="C418" s="81">
        <v>9631119.2699999996</v>
      </c>
      <c r="D418" s="81">
        <v>6961560.46</v>
      </c>
      <c r="E418" s="81">
        <v>10997334.58</v>
      </c>
      <c r="F418" s="81">
        <v>10502770.210000001</v>
      </c>
      <c r="G418" s="81">
        <v>11051978.42</v>
      </c>
      <c r="H418" s="81">
        <v>9120936.5500000007</v>
      </c>
      <c r="I418" s="81">
        <v>9513499.1699999999</v>
      </c>
      <c r="J418" s="81">
        <v>9598391.0299999993</v>
      </c>
      <c r="K418" s="81">
        <v>8921564.9399999995</v>
      </c>
      <c r="L418" s="81">
        <v>9830599.4100000001</v>
      </c>
      <c r="M418" s="81">
        <v>9737589.8499999996</v>
      </c>
      <c r="N418" s="81">
        <v>15203865.83</v>
      </c>
      <c r="O418" s="91">
        <v>121071209.72</v>
      </c>
      <c r="P418" s="83">
        <v>10089267.476666667</v>
      </c>
      <c r="Q418" s="95">
        <v>8.7500100594569238E-2</v>
      </c>
    </row>
    <row r="419" spans="1:17" ht="15.75" x14ac:dyDescent="0.25">
      <c r="A419" s="4"/>
      <c r="B419" s="96" t="s">
        <v>12</v>
      </c>
      <c r="C419" s="81">
        <v>6403010.9500000002</v>
      </c>
      <c r="D419" s="81">
        <v>6065018.3499999996</v>
      </c>
      <c r="E419" s="81">
        <v>6589315.4299999997</v>
      </c>
      <c r="F419" s="81">
        <v>8013182.4900000002</v>
      </c>
      <c r="G419" s="81">
        <v>7627078.1200000001</v>
      </c>
      <c r="H419" s="81">
        <v>7168473.5999999996</v>
      </c>
      <c r="I419" s="81">
        <v>7715708.54</v>
      </c>
      <c r="J419" s="81">
        <v>7887856.0199999996</v>
      </c>
      <c r="K419" s="81">
        <v>7586247.4100000001</v>
      </c>
      <c r="L419" s="81">
        <v>7452285.8099999996</v>
      </c>
      <c r="M419" s="81">
        <v>7769231.96</v>
      </c>
      <c r="N419" s="81">
        <v>12195945.960000001</v>
      </c>
      <c r="O419" s="91">
        <v>92473354.639999986</v>
      </c>
      <c r="P419" s="83">
        <v>7706112.8866666658</v>
      </c>
      <c r="Q419" s="95">
        <v>6.6831973117558063E-2</v>
      </c>
    </row>
    <row r="420" spans="1:17" ht="15.75" x14ac:dyDescent="0.25">
      <c r="A420" s="4"/>
      <c r="B420" s="96" t="s">
        <v>11</v>
      </c>
      <c r="C420" s="81">
        <v>4861257.95</v>
      </c>
      <c r="D420" s="81">
        <v>3191295.33</v>
      </c>
      <c r="E420" s="81">
        <v>4692562.5</v>
      </c>
      <c r="F420" s="81">
        <v>4029679.18</v>
      </c>
      <c r="G420" s="81">
        <v>4390781.1900000004</v>
      </c>
      <c r="H420" s="81">
        <v>3724036.53</v>
      </c>
      <c r="I420" s="81">
        <v>3950033.49</v>
      </c>
      <c r="J420" s="81">
        <v>4830919.1100000003</v>
      </c>
      <c r="K420" s="81">
        <v>4142767.45</v>
      </c>
      <c r="L420" s="81">
        <v>4197048.3200000003</v>
      </c>
      <c r="M420" s="81">
        <v>5129274.9000000004</v>
      </c>
      <c r="N420" s="81">
        <v>7980796.2300000004</v>
      </c>
      <c r="O420" s="91">
        <v>55120452.180000007</v>
      </c>
      <c r="P420" s="83">
        <v>4593371.0150000006</v>
      </c>
      <c r="Q420" s="95">
        <v>3.9836432804482132E-2</v>
      </c>
    </row>
    <row r="421" spans="1:17" ht="15.75" x14ac:dyDescent="0.25">
      <c r="A421" s="4"/>
      <c r="B421" s="96" t="s">
        <v>79</v>
      </c>
      <c r="C421" s="81">
        <v>791975.55</v>
      </c>
      <c r="D421" s="81">
        <v>664766.96</v>
      </c>
      <c r="E421" s="81">
        <v>880684.8</v>
      </c>
      <c r="F421" s="81">
        <v>1078893.28</v>
      </c>
      <c r="G421" s="81">
        <v>957465.64</v>
      </c>
      <c r="H421" s="81">
        <v>895899.9</v>
      </c>
      <c r="I421" s="81">
        <v>943699.03</v>
      </c>
      <c r="J421" s="81">
        <v>906636.68</v>
      </c>
      <c r="K421" s="81">
        <v>2877105.59</v>
      </c>
      <c r="L421" s="81">
        <v>928320.26</v>
      </c>
      <c r="M421" s="81">
        <v>1011007.75</v>
      </c>
      <c r="N421" s="81">
        <v>1616235.86</v>
      </c>
      <c r="O421" s="91">
        <v>13552691.299999999</v>
      </c>
      <c r="P421" s="83">
        <v>1129390.9416666667</v>
      </c>
      <c r="Q421" s="95">
        <v>9.7947468669031413E-3</v>
      </c>
    </row>
    <row r="422" spans="1:17" ht="15.75" x14ac:dyDescent="0.25">
      <c r="A422" s="4"/>
      <c r="B422" s="96" t="s">
        <v>16</v>
      </c>
      <c r="C422" s="81">
        <v>849576.32</v>
      </c>
      <c r="D422" s="81">
        <v>728686.8</v>
      </c>
      <c r="E422" s="81">
        <v>951896.27</v>
      </c>
      <c r="F422" s="81">
        <v>915188.67</v>
      </c>
      <c r="G422" s="81">
        <v>937280.6</v>
      </c>
      <c r="H422" s="81">
        <v>910223.55</v>
      </c>
      <c r="I422" s="81">
        <v>849574</v>
      </c>
      <c r="J422" s="81">
        <v>988091.43</v>
      </c>
      <c r="K422" s="81">
        <v>868089.93</v>
      </c>
      <c r="L422" s="81">
        <v>831306.47</v>
      </c>
      <c r="M422" s="81">
        <v>854672.38</v>
      </c>
      <c r="N422" s="81">
        <v>942260.05</v>
      </c>
      <c r="O422" s="91">
        <v>10626846.470000001</v>
      </c>
      <c r="P422" s="83">
        <v>885570.53916666668</v>
      </c>
      <c r="Q422" s="95">
        <v>7.680191990139495E-3</v>
      </c>
    </row>
    <row r="423" spans="1:17" ht="15.75" x14ac:dyDescent="0.25">
      <c r="A423" s="4"/>
      <c r="B423" s="96" t="s">
        <v>13</v>
      </c>
      <c r="C423" s="81">
        <v>613286.15</v>
      </c>
      <c r="D423" s="81">
        <v>593139.55000000005</v>
      </c>
      <c r="E423" s="81">
        <v>620272.67000000004</v>
      </c>
      <c r="F423" s="81">
        <v>745637.15</v>
      </c>
      <c r="G423" s="81">
        <v>714833.5</v>
      </c>
      <c r="H423" s="81">
        <v>676226.98</v>
      </c>
      <c r="I423" s="81">
        <v>826123.8</v>
      </c>
      <c r="J423" s="81">
        <v>917820.02</v>
      </c>
      <c r="K423" s="81">
        <v>818319.74</v>
      </c>
      <c r="L423" s="81">
        <v>796011.34</v>
      </c>
      <c r="M423" s="81">
        <v>821188.59</v>
      </c>
      <c r="N423" s="81">
        <v>1397590.91</v>
      </c>
      <c r="O423" s="91">
        <v>9540450.4000000004</v>
      </c>
      <c r="P423" s="83">
        <v>795037.53333333333</v>
      </c>
      <c r="Q423" s="95">
        <v>6.895036166303355E-3</v>
      </c>
    </row>
    <row r="424" spans="1:17" ht="15.75" x14ac:dyDescent="0.25">
      <c r="A424" s="4"/>
      <c r="B424" s="96" t="s">
        <v>8</v>
      </c>
      <c r="C424" s="81">
        <v>656464.69999999995</v>
      </c>
      <c r="D424" s="81">
        <v>608976.81999999995</v>
      </c>
      <c r="E424" s="81">
        <v>666213.56999999995</v>
      </c>
      <c r="F424" s="81">
        <v>714357.92</v>
      </c>
      <c r="G424" s="81">
        <v>712875.68</v>
      </c>
      <c r="H424" s="81">
        <v>619520.31999999995</v>
      </c>
      <c r="I424" s="81">
        <v>694969.65</v>
      </c>
      <c r="J424" s="81">
        <v>699350.42</v>
      </c>
      <c r="K424" s="81">
        <v>646889.78</v>
      </c>
      <c r="L424" s="81">
        <v>655085.11</v>
      </c>
      <c r="M424" s="81">
        <v>674855.79</v>
      </c>
      <c r="N424" s="81">
        <v>1050239.01</v>
      </c>
      <c r="O424" s="91">
        <v>8399798.7700000014</v>
      </c>
      <c r="P424" s="83">
        <v>699983.23083333345</v>
      </c>
      <c r="Q424" s="95">
        <v>6.0706689810808559E-3</v>
      </c>
    </row>
    <row r="425" spans="1:17" ht="15.75" x14ac:dyDescent="0.25">
      <c r="A425" s="4"/>
      <c r="B425" s="96" t="s">
        <v>15</v>
      </c>
      <c r="C425" s="81">
        <v>134997.76999999999</v>
      </c>
      <c r="D425" s="81">
        <v>114247.33</v>
      </c>
      <c r="E425" s="81">
        <v>130524.19</v>
      </c>
      <c r="F425" s="81">
        <v>144313.99</v>
      </c>
      <c r="G425" s="81">
        <v>139580.04999999999</v>
      </c>
      <c r="H425" s="81">
        <v>118274.56</v>
      </c>
      <c r="I425" s="81">
        <v>136523.16</v>
      </c>
      <c r="J425" s="81">
        <v>139802.70000000001</v>
      </c>
      <c r="K425" s="81">
        <v>124387.91</v>
      </c>
      <c r="L425" s="81">
        <v>130328.64</v>
      </c>
      <c r="M425" s="81">
        <v>133528.25</v>
      </c>
      <c r="N425" s="81">
        <v>257165.38</v>
      </c>
      <c r="O425" s="91">
        <v>1703673.9299999997</v>
      </c>
      <c r="P425" s="83">
        <v>141972.82749999998</v>
      </c>
      <c r="Q425" s="95">
        <v>1.2312724106755136E-3</v>
      </c>
    </row>
    <row r="426" spans="1:17" ht="15.75" x14ac:dyDescent="0.25">
      <c r="A426" s="4"/>
      <c r="B426" s="96" t="s">
        <v>85</v>
      </c>
      <c r="C426" s="81">
        <v>62280.63</v>
      </c>
      <c r="D426" s="81">
        <v>55522.31</v>
      </c>
      <c r="E426" s="81">
        <v>65907.08</v>
      </c>
      <c r="F426" s="81">
        <v>65517.35</v>
      </c>
      <c r="G426" s="81">
        <v>0</v>
      </c>
      <c r="H426" s="81">
        <v>0</v>
      </c>
      <c r="I426" s="81">
        <v>0</v>
      </c>
      <c r="J426" s="81">
        <v>0</v>
      </c>
      <c r="K426" s="81">
        <v>0</v>
      </c>
      <c r="L426" s="81">
        <v>0</v>
      </c>
      <c r="M426" s="81">
        <v>0</v>
      </c>
      <c r="N426" s="81">
        <v>0</v>
      </c>
      <c r="O426" s="91">
        <v>249227.37000000002</v>
      </c>
      <c r="P426" s="83">
        <v>20768.947500000002</v>
      </c>
      <c r="Q426" s="95">
        <v>1.8012060832921136E-4</v>
      </c>
    </row>
    <row r="427" spans="1:17" ht="15.75" x14ac:dyDescent="0.25">
      <c r="A427" s="4"/>
      <c r="B427" s="96" t="s">
        <v>86</v>
      </c>
      <c r="C427" s="81">
        <v>0</v>
      </c>
      <c r="D427" s="81">
        <v>0</v>
      </c>
      <c r="E427" s="81">
        <v>0</v>
      </c>
      <c r="F427" s="81">
        <v>0</v>
      </c>
      <c r="G427" s="81">
        <v>0</v>
      </c>
      <c r="H427" s="81">
        <v>0</v>
      </c>
      <c r="I427" s="81">
        <v>0</v>
      </c>
      <c r="J427" s="81">
        <v>0</v>
      </c>
      <c r="K427" s="81">
        <v>0</v>
      </c>
      <c r="L427" s="81">
        <v>0</v>
      </c>
      <c r="M427" s="81">
        <v>0</v>
      </c>
      <c r="N427" s="81">
        <v>0</v>
      </c>
      <c r="O427" s="91">
        <v>0</v>
      </c>
      <c r="P427" s="83">
        <v>0</v>
      </c>
      <c r="Q427" s="95">
        <v>0</v>
      </c>
    </row>
    <row r="428" spans="1:17" ht="15.75" x14ac:dyDescent="0.25">
      <c r="A428" s="4"/>
      <c r="B428" s="96" t="s">
        <v>10</v>
      </c>
      <c r="C428" s="81">
        <v>0</v>
      </c>
      <c r="D428" s="81">
        <v>0</v>
      </c>
      <c r="E428" s="81">
        <v>0</v>
      </c>
      <c r="F428" s="81">
        <v>0</v>
      </c>
      <c r="G428" s="81">
        <v>0</v>
      </c>
      <c r="H428" s="81">
        <v>0</v>
      </c>
      <c r="I428" s="81">
        <v>0</v>
      </c>
      <c r="J428" s="81">
        <v>0</v>
      </c>
      <c r="K428" s="81">
        <v>0</v>
      </c>
      <c r="L428" s="81">
        <v>0</v>
      </c>
      <c r="M428" s="81">
        <v>0</v>
      </c>
      <c r="N428" s="81">
        <v>0</v>
      </c>
      <c r="O428" s="91">
        <v>0</v>
      </c>
      <c r="P428" s="83">
        <v>0</v>
      </c>
      <c r="Q428" s="95">
        <v>0</v>
      </c>
    </row>
    <row r="429" spans="1:17" ht="15.75" x14ac:dyDescent="0.25">
      <c r="A429" s="4"/>
      <c r="B429" s="96" t="s">
        <v>29</v>
      </c>
      <c r="C429" s="81">
        <v>0</v>
      </c>
      <c r="D429" s="81">
        <v>0</v>
      </c>
      <c r="E429" s="81">
        <v>0</v>
      </c>
      <c r="F429" s="81">
        <v>0</v>
      </c>
      <c r="G429" s="81">
        <v>0</v>
      </c>
      <c r="H429" s="81">
        <v>0</v>
      </c>
      <c r="I429" s="81">
        <v>0</v>
      </c>
      <c r="J429" s="81">
        <v>0</v>
      </c>
      <c r="K429" s="81">
        <v>0</v>
      </c>
      <c r="L429" s="81">
        <v>0</v>
      </c>
      <c r="M429" s="81">
        <v>0</v>
      </c>
      <c r="N429" s="81">
        <v>0</v>
      </c>
      <c r="O429" s="91">
        <v>0</v>
      </c>
      <c r="P429" s="83">
        <v>0</v>
      </c>
      <c r="Q429" s="95">
        <v>0</v>
      </c>
    </row>
    <row r="430" spans="1:17" ht="15.75" x14ac:dyDescent="0.25">
      <c r="A430" s="4"/>
      <c r="B430" s="96" t="s">
        <v>87</v>
      </c>
      <c r="C430" s="81">
        <v>0</v>
      </c>
      <c r="D430" s="81">
        <v>0</v>
      </c>
      <c r="E430" s="81">
        <v>0</v>
      </c>
      <c r="F430" s="81">
        <v>0</v>
      </c>
      <c r="G430" s="81">
        <v>0</v>
      </c>
      <c r="H430" s="81">
        <v>0</v>
      </c>
      <c r="I430" s="81">
        <v>0</v>
      </c>
      <c r="J430" s="81">
        <v>0</v>
      </c>
      <c r="K430" s="81">
        <v>0</v>
      </c>
      <c r="L430" s="81">
        <v>0</v>
      </c>
      <c r="M430" s="81">
        <v>0</v>
      </c>
      <c r="N430" s="81">
        <v>0</v>
      </c>
      <c r="O430" s="91">
        <v>0</v>
      </c>
      <c r="P430" s="83">
        <v>0</v>
      </c>
      <c r="Q430" s="95">
        <v>0</v>
      </c>
    </row>
    <row r="431" spans="1:17" ht="15.75" x14ac:dyDescent="0.25">
      <c r="A431" s="4"/>
      <c r="B431" s="96" t="s">
        <v>7</v>
      </c>
      <c r="C431" s="81">
        <v>0</v>
      </c>
      <c r="D431" s="81">
        <v>0</v>
      </c>
      <c r="E431" s="81">
        <v>0</v>
      </c>
      <c r="F431" s="81">
        <v>0</v>
      </c>
      <c r="G431" s="81">
        <v>0</v>
      </c>
      <c r="H431" s="81">
        <v>0</v>
      </c>
      <c r="I431" s="81">
        <v>0</v>
      </c>
      <c r="J431" s="81">
        <v>0</v>
      </c>
      <c r="K431" s="81">
        <v>0</v>
      </c>
      <c r="L431" s="81">
        <v>0</v>
      </c>
      <c r="M431" s="81">
        <v>0</v>
      </c>
      <c r="N431" s="81">
        <v>0</v>
      </c>
      <c r="O431" s="91">
        <v>0</v>
      </c>
      <c r="P431" s="83">
        <v>0</v>
      </c>
      <c r="Q431" s="95">
        <v>0</v>
      </c>
    </row>
    <row r="432" spans="1:17" ht="16.5" thickBot="1" x14ac:dyDescent="0.3">
      <c r="A432" s="4"/>
      <c r="B432" s="96" t="s">
        <v>28</v>
      </c>
      <c r="C432" s="81">
        <v>0</v>
      </c>
      <c r="D432" s="81">
        <v>0</v>
      </c>
      <c r="E432" s="81">
        <v>0</v>
      </c>
      <c r="F432" s="81">
        <v>0</v>
      </c>
      <c r="G432" s="81">
        <v>0</v>
      </c>
      <c r="H432" s="81">
        <v>0</v>
      </c>
      <c r="I432" s="81">
        <v>0</v>
      </c>
      <c r="J432" s="81">
        <v>0</v>
      </c>
      <c r="K432" s="81">
        <v>0</v>
      </c>
      <c r="L432" s="81">
        <v>0</v>
      </c>
      <c r="M432" s="81">
        <v>0</v>
      </c>
      <c r="N432" s="81">
        <v>0</v>
      </c>
      <c r="O432" s="91">
        <v>0</v>
      </c>
      <c r="P432" s="83">
        <v>0</v>
      </c>
      <c r="Q432" s="95">
        <v>0</v>
      </c>
    </row>
    <row r="433" spans="1:17" ht="16.5" thickTop="1" x14ac:dyDescent="0.25">
      <c r="A433" s="4"/>
      <c r="B433" s="102" t="s">
        <v>0</v>
      </c>
      <c r="C433" s="84">
        <v>102561836.34</v>
      </c>
      <c r="D433" s="84">
        <v>92128941.209999964</v>
      </c>
      <c r="E433" s="84">
        <v>105271720.68999997</v>
      </c>
      <c r="F433" s="84">
        <v>120586969.61000001</v>
      </c>
      <c r="G433" s="84">
        <v>114478434.48</v>
      </c>
      <c r="H433" s="84">
        <v>102581148.25999999</v>
      </c>
      <c r="I433" s="84">
        <v>111966140.41</v>
      </c>
      <c r="J433" s="84">
        <v>114016166.89</v>
      </c>
      <c r="K433" s="84">
        <v>110776999.22</v>
      </c>
      <c r="L433" s="84">
        <v>109569627.85000002</v>
      </c>
      <c r="M433" s="84">
        <v>115969958.86999999</v>
      </c>
      <c r="N433" s="84">
        <v>183761433.66000003</v>
      </c>
      <c r="O433" s="84">
        <v>1383669377.4900002</v>
      </c>
      <c r="P433" s="84">
        <v>115305781.45750001</v>
      </c>
      <c r="Q433" s="77">
        <v>1</v>
      </c>
    </row>
    <row r="434" spans="1:17" ht="15.75" x14ac:dyDescent="0.25">
      <c r="A434" s="4"/>
      <c r="B434" s="101"/>
    </row>
    <row r="435" spans="1:17" ht="15.75" x14ac:dyDescent="0.25">
      <c r="A435" s="4"/>
      <c r="B435" s="101"/>
    </row>
    <row r="436" spans="1:17" ht="15.75" x14ac:dyDescent="0.25">
      <c r="A436" s="4"/>
      <c r="B436" s="101"/>
    </row>
    <row r="437" spans="1:17" ht="15.75" x14ac:dyDescent="0.25">
      <c r="A437" s="4"/>
      <c r="B437" s="101"/>
    </row>
    <row r="438" spans="1:17" ht="15.75" x14ac:dyDescent="0.25">
      <c r="A438" s="4"/>
      <c r="B438" s="101"/>
    </row>
    <row r="439" spans="1:17" ht="15.75" x14ac:dyDescent="0.25">
      <c r="A439" s="4"/>
      <c r="B439" s="101"/>
    </row>
    <row r="440" spans="1:17" ht="15.75" x14ac:dyDescent="0.25">
      <c r="A440" s="4"/>
      <c r="B440" s="101"/>
    </row>
    <row r="441" spans="1:17" ht="15.75" x14ac:dyDescent="0.25">
      <c r="A441" s="4"/>
      <c r="B441" s="101"/>
    </row>
    <row r="442" spans="1:17" ht="15.75" x14ac:dyDescent="0.25">
      <c r="A442" s="4"/>
      <c r="B442" s="101"/>
    </row>
    <row r="443" spans="1:17" ht="15.75" x14ac:dyDescent="0.25">
      <c r="A443" s="4"/>
      <c r="B443" s="101"/>
    </row>
    <row r="444" spans="1:17" ht="15.75" x14ac:dyDescent="0.25">
      <c r="A444" s="4"/>
      <c r="B444" s="101"/>
    </row>
    <row r="445" spans="1:17" ht="15.75" x14ac:dyDescent="0.25">
      <c r="A445" s="4"/>
      <c r="B445" s="101"/>
    </row>
    <row r="446" spans="1:17" ht="15.75" x14ac:dyDescent="0.25">
      <c r="A446" s="4"/>
      <c r="B446" s="101"/>
    </row>
    <row r="447" spans="1:17" ht="15.75" x14ac:dyDescent="0.25">
      <c r="A447" s="4"/>
      <c r="B447" s="101"/>
    </row>
    <row r="448" spans="1:17" ht="15.75" x14ac:dyDescent="0.25">
      <c r="A448" s="4"/>
      <c r="B448" s="101"/>
    </row>
    <row r="449" spans="1:15" ht="15.75" x14ac:dyDescent="0.25">
      <c r="A449" s="4"/>
      <c r="B449" s="101"/>
    </row>
    <row r="450" spans="1:15" ht="15.75" x14ac:dyDescent="0.25">
      <c r="A450" s="4"/>
      <c r="B450" s="101"/>
    </row>
    <row r="451" spans="1:15" ht="15.75" x14ac:dyDescent="0.25">
      <c r="A451" s="4"/>
      <c r="B451" s="101"/>
    </row>
    <row r="452" spans="1:15" ht="15.75" x14ac:dyDescent="0.25">
      <c r="A452" s="4"/>
      <c r="B452" s="101"/>
    </row>
    <row r="453" spans="1:15" ht="15.75" x14ac:dyDescent="0.25">
      <c r="A453" s="4"/>
      <c r="B453" s="101"/>
    </row>
    <row r="454" spans="1:15" ht="15.75" x14ac:dyDescent="0.25">
      <c r="A454" s="4"/>
      <c r="B454" s="101"/>
    </row>
    <row r="455" spans="1:15" ht="15.75" x14ac:dyDescent="0.25">
      <c r="A455" s="4"/>
      <c r="B455" s="101"/>
    </row>
    <row r="456" spans="1:15" ht="15.75" x14ac:dyDescent="0.25">
      <c r="A456" s="4"/>
      <c r="B456" s="101"/>
    </row>
    <row r="457" spans="1:15" ht="15.75" x14ac:dyDescent="0.25">
      <c r="A457" s="4"/>
      <c r="B457" s="101"/>
    </row>
    <row r="458" spans="1:15" ht="15.75" x14ac:dyDescent="0.25">
      <c r="A458" s="4"/>
      <c r="B458" s="101"/>
    </row>
    <row r="459" spans="1:15" ht="15.75" x14ac:dyDescent="0.25">
      <c r="A459" s="4"/>
      <c r="B459" s="101"/>
    </row>
    <row r="460" spans="1:15" ht="15.75" x14ac:dyDescent="0.25">
      <c r="A460" s="4"/>
      <c r="B460" s="101"/>
    </row>
    <row r="461" spans="1:15" ht="15.75" x14ac:dyDescent="0.25">
      <c r="A461" s="4"/>
      <c r="B461" s="101"/>
    </row>
    <row r="462" spans="1:15" ht="23.25" x14ac:dyDescent="0.35">
      <c r="A462" s="4"/>
      <c r="B462" s="16" t="s">
        <v>60</v>
      </c>
    </row>
    <row r="463" spans="1:15" ht="23.25" x14ac:dyDescent="0.35">
      <c r="A463" s="4"/>
      <c r="B463" s="16"/>
    </row>
    <row r="464" spans="1:15" ht="15.75" x14ac:dyDescent="0.25">
      <c r="A464" s="4"/>
      <c r="B464" s="101"/>
      <c r="C464" s="41">
        <v>3</v>
      </c>
      <c r="D464" s="41">
        <v>4</v>
      </c>
      <c r="E464" s="41">
        <v>5</v>
      </c>
      <c r="F464" s="41">
        <v>6</v>
      </c>
      <c r="G464" s="41">
        <v>7</v>
      </c>
      <c r="H464" s="41">
        <v>8</v>
      </c>
      <c r="I464" s="41">
        <v>9</v>
      </c>
      <c r="J464" s="41">
        <v>10</v>
      </c>
      <c r="K464" s="41">
        <v>11</v>
      </c>
      <c r="L464" s="41">
        <v>12</v>
      </c>
      <c r="M464" s="41">
        <v>13</v>
      </c>
      <c r="N464" s="41">
        <v>14</v>
      </c>
      <c r="O464" s="41"/>
    </row>
    <row r="465" spans="1:17" ht="32.25" thickBot="1" x14ac:dyDescent="0.3">
      <c r="A465" s="4"/>
      <c r="B465" s="68" t="s">
        <v>6</v>
      </c>
      <c r="C465" s="68" t="s">
        <v>66</v>
      </c>
      <c r="D465" s="68" t="s">
        <v>67</v>
      </c>
      <c r="E465" s="68" t="s">
        <v>68</v>
      </c>
      <c r="F465" s="68" t="s">
        <v>69</v>
      </c>
      <c r="G465" s="68" t="s">
        <v>70</v>
      </c>
      <c r="H465" s="65" t="s">
        <v>71</v>
      </c>
      <c r="I465" s="65" t="s">
        <v>72</v>
      </c>
      <c r="J465" s="65" t="s">
        <v>73</v>
      </c>
      <c r="K465" s="65" t="s">
        <v>74</v>
      </c>
      <c r="L465" s="65" t="s">
        <v>75</v>
      </c>
      <c r="M465" s="65" t="s">
        <v>76</v>
      </c>
      <c r="N465" s="65" t="s">
        <v>77</v>
      </c>
      <c r="O465" s="70" t="s">
        <v>61</v>
      </c>
      <c r="P465" s="67" t="s">
        <v>62</v>
      </c>
      <c r="Q465" s="67" t="s">
        <v>47</v>
      </c>
    </row>
    <row r="466" spans="1:17" ht="16.5" thickTop="1" x14ac:dyDescent="0.25">
      <c r="A466" s="4"/>
      <c r="B466" s="96" t="s">
        <v>86</v>
      </c>
      <c r="C466" s="81">
        <v>69572.98</v>
      </c>
      <c r="D466" s="81">
        <v>202500.83</v>
      </c>
      <c r="E466" s="81">
        <v>242654.6</v>
      </c>
      <c r="F466" s="81">
        <v>305738</v>
      </c>
      <c r="G466" s="81">
        <v>0</v>
      </c>
      <c r="H466" s="81">
        <v>0</v>
      </c>
      <c r="I466" s="81">
        <v>0</v>
      </c>
      <c r="J466" s="81">
        <v>0</v>
      </c>
      <c r="K466" s="81">
        <v>0</v>
      </c>
      <c r="L466" s="81">
        <v>0</v>
      </c>
      <c r="M466" s="81">
        <v>0</v>
      </c>
      <c r="N466" s="81">
        <v>0</v>
      </c>
      <c r="O466" s="81">
        <v>820466.41</v>
      </c>
      <c r="P466" s="83">
        <v>68372.200833333336</v>
      </c>
      <c r="Q466" s="64">
        <v>0.88825756085097574</v>
      </c>
    </row>
    <row r="467" spans="1:17" ht="15.75" x14ac:dyDescent="0.25">
      <c r="A467" s="4"/>
      <c r="B467" s="96" t="s">
        <v>15</v>
      </c>
      <c r="C467" s="81">
        <v>1846.26</v>
      </c>
      <c r="D467" s="81">
        <v>964.86</v>
      </c>
      <c r="E467" s="81">
        <v>1117.98</v>
      </c>
      <c r="F467" s="81">
        <v>710.31</v>
      </c>
      <c r="G467" s="81">
        <v>114.21</v>
      </c>
      <c r="H467" s="81">
        <v>47216</v>
      </c>
      <c r="I467" s="81">
        <v>715.67</v>
      </c>
      <c r="J467" s="81">
        <v>761.13</v>
      </c>
      <c r="K467" s="81">
        <v>460.45</v>
      </c>
      <c r="L467" s="81">
        <v>50.75</v>
      </c>
      <c r="M467" s="81">
        <v>0</v>
      </c>
      <c r="N467" s="81">
        <v>0</v>
      </c>
      <c r="O467" s="81">
        <v>53957.619999999995</v>
      </c>
      <c r="P467" s="83">
        <v>4496.4683333333332</v>
      </c>
      <c r="Q467" s="64">
        <v>5.8415875831557593E-2</v>
      </c>
    </row>
    <row r="468" spans="1:17" ht="15.75" x14ac:dyDescent="0.25">
      <c r="A468" s="4"/>
      <c r="B468" s="96" t="s">
        <v>16</v>
      </c>
      <c r="C468" s="81">
        <v>697.55</v>
      </c>
      <c r="D468" s="81">
        <v>2072.41</v>
      </c>
      <c r="E468" s="81">
        <v>7737.6</v>
      </c>
      <c r="F468" s="81">
        <v>6648.75</v>
      </c>
      <c r="G468" s="81">
        <v>498.34</v>
      </c>
      <c r="H468" s="81">
        <v>2035.46</v>
      </c>
      <c r="I468" s="81">
        <v>2937.22</v>
      </c>
      <c r="J468" s="81">
        <v>6471.74</v>
      </c>
      <c r="K468" s="81">
        <v>1673.2</v>
      </c>
      <c r="L468" s="81">
        <v>2445.34</v>
      </c>
      <c r="M468" s="81">
        <v>6226.54</v>
      </c>
      <c r="N468" s="81">
        <v>1908.11</v>
      </c>
      <c r="O468" s="81">
        <v>41352.26</v>
      </c>
      <c r="P468" s="83">
        <v>3446.021666666667</v>
      </c>
      <c r="Q468" s="64">
        <v>4.4768996214330545E-2</v>
      </c>
    </row>
    <row r="469" spans="1:17" ht="15.75" x14ac:dyDescent="0.25">
      <c r="A469" s="4"/>
      <c r="B469" s="96" t="s">
        <v>8</v>
      </c>
      <c r="C469" s="81">
        <v>3123.93</v>
      </c>
      <c r="D469" s="81">
        <v>1466.85</v>
      </c>
      <c r="E469" s="81">
        <v>1618.18</v>
      </c>
      <c r="F469" s="81">
        <v>1376.65</v>
      </c>
      <c r="G469" s="81">
        <v>0</v>
      </c>
      <c r="H469" s="81">
        <v>0</v>
      </c>
      <c r="I469" s="81">
        <v>0</v>
      </c>
      <c r="J469" s="81">
        <v>0</v>
      </c>
      <c r="K469" s="81">
        <v>0</v>
      </c>
      <c r="L469" s="81">
        <v>0</v>
      </c>
      <c r="M469" s="81">
        <v>0</v>
      </c>
      <c r="N469" s="81">
        <v>0</v>
      </c>
      <c r="O469" s="81">
        <v>7585.6100000000006</v>
      </c>
      <c r="P469" s="83">
        <v>632.13416666666672</v>
      </c>
      <c r="Q469" s="64">
        <v>8.212372077690263E-3</v>
      </c>
    </row>
    <row r="470" spans="1:17" ht="15.75" x14ac:dyDescent="0.25">
      <c r="A470" s="4"/>
      <c r="B470" s="96" t="s">
        <v>14</v>
      </c>
      <c r="C470" s="81">
        <v>0</v>
      </c>
      <c r="D470" s="81">
        <v>18.989999999999998</v>
      </c>
      <c r="E470" s="81">
        <v>119.97</v>
      </c>
      <c r="F470" s="81">
        <v>173.74</v>
      </c>
      <c r="G470" s="81">
        <v>0</v>
      </c>
      <c r="H470" s="81">
        <v>2.4</v>
      </c>
      <c r="I470" s="81">
        <v>3.75</v>
      </c>
      <c r="J470" s="81">
        <v>0</v>
      </c>
      <c r="K470" s="81">
        <v>0</v>
      </c>
      <c r="L470" s="81">
        <v>0</v>
      </c>
      <c r="M470" s="81">
        <v>0</v>
      </c>
      <c r="N470" s="81">
        <v>0</v>
      </c>
      <c r="O470" s="81">
        <v>318.85000000000002</v>
      </c>
      <c r="P470" s="83">
        <v>26.570833333333336</v>
      </c>
      <c r="Q470" s="64">
        <v>3.4519502544575061E-4</v>
      </c>
    </row>
    <row r="471" spans="1:17" ht="15.75" x14ac:dyDescent="0.25">
      <c r="A471" s="4"/>
      <c r="B471" s="96" t="s">
        <v>83</v>
      </c>
      <c r="C471" s="81">
        <v>0</v>
      </c>
      <c r="D471" s="81">
        <v>0</v>
      </c>
      <c r="E471" s="81">
        <v>0</v>
      </c>
      <c r="F471" s="81">
        <v>0</v>
      </c>
      <c r="G471" s="81">
        <v>0</v>
      </c>
      <c r="H471" s="81">
        <v>0</v>
      </c>
      <c r="I471" s="81">
        <v>0</v>
      </c>
      <c r="J471" s="81">
        <v>0</v>
      </c>
      <c r="K471" s="81">
        <v>0</v>
      </c>
      <c r="L471" s="81">
        <v>0</v>
      </c>
      <c r="M471" s="81">
        <v>0</v>
      </c>
      <c r="N471" s="81">
        <v>0</v>
      </c>
      <c r="O471" s="81">
        <v>0</v>
      </c>
      <c r="P471" s="83">
        <v>0</v>
      </c>
      <c r="Q471" s="64">
        <v>0</v>
      </c>
    </row>
    <row r="472" spans="1:17" ht="15.75" x14ac:dyDescent="0.25">
      <c r="A472" s="4"/>
      <c r="B472" s="96" t="s">
        <v>82</v>
      </c>
      <c r="C472" s="81">
        <v>0</v>
      </c>
      <c r="D472" s="81">
        <v>0</v>
      </c>
      <c r="E472" s="81">
        <v>0</v>
      </c>
      <c r="F472" s="81">
        <v>0</v>
      </c>
      <c r="G472" s="81">
        <v>0</v>
      </c>
      <c r="H472" s="81">
        <v>0</v>
      </c>
      <c r="I472" s="81">
        <v>0</v>
      </c>
      <c r="J472" s="81">
        <v>0</v>
      </c>
      <c r="K472" s="81">
        <v>0</v>
      </c>
      <c r="L472" s="81">
        <v>0</v>
      </c>
      <c r="M472" s="81">
        <v>0</v>
      </c>
      <c r="N472" s="81">
        <v>0</v>
      </c>
      <c r="O472" s="81">
        <v>0</v>
      </c>
      <c r="P472" s="83">
        <v>0</v>
      </c>
      <c r="Q472" s="64">
        <v>0</v>
      </c>
    </row>
    <row r="473" spans="1:17" ht="15.75" x14ac:dyDescent="0.25">
      <c r="A473" s="4"/>
      <c r="B473" s="96" t="s">
        <v>84</v>
      </c>
      <c r="C473" s="81">
        <v>0</v>
      </c>
      <c r="D473" s="81">
        <v>0</v>
      </c>
      <c r="E473" s="81">
        <v>0</v>
      </c>
      <c r="F473" s="81">
        <v>0</v>
      </c>
      <c r="G473" s="81">
        <v>0</v>
      </c>
      <c r="H473" s="81">
        <v>0</v>
      </c>
      <c r="I473" s="81">
        <v>0</v>
      </c>
      <c r="J473" s="81">
        <v>0</v>
      </c>
      <c r="K473" s="81">
        <v>0</v>
      </c>
      <c r="L473" s="81">
        <v>0</v>
      </c>
      <c r="M473" s="81">
        <v>0</v>
      </c>
      <c r="N473" s="81">
        <v>0</v>
      </c>
      <c r="O473" s="81">
        <v>0</v>
      </c>
      <c r="P473" s="83">
        <v>0</v>
      </c>
      <c r="Q473" s="64">
        <v>0</v>
      </c>
    </row>
    <row r="474" spans="1:17" ht="15.75" x14ac:dyDescent="0.25">
      <c r="A474" s="4"/>
      <c r="B474" s="96" t="s">
        <v>9</v>
      </c>
      <c r="C474" s="81">
        <v>0</v>
      </c>
      <c r="D474" s="81">
        <v>0</v>
      </c>
      <c r="E474" s="81">
        <v>0</v>
      </c>
      <c r="F474" s="81">
        <v>0</v>
      </c>
      <c r="G474" s="81">
        <v>0</v>
      </c>
      <c r="H474" s="81">
        <v>0</v>
      </c>
      <c r="I474" s="81">
        <v>0</v>
      </c>
      <c r="J474" s="81">
        <v>0</v>
      </c>
      <c r="K474" s="81">
        <v>0</v>
      </c>
      <c r="L474" s="81">
        <v>0</v>
      </c>
      <c r="M474" s="81">
        <v>0</v>
      </c>
      <c r="N474" s="81">
        <v>0</v>
      </c>
      <c r="O474" s="81">
        <v>0</v>
      </c>
      <c r="P474" s="83">
        <v>0</v>
      </c>
      <c r="Q474" s="64">
        <v>0</v>
      </c>
    </row>
    <row r="475" spans="1:17" ht="15.75" x14ac:dyDescent="0.25">
      <c r="A475" s="4"/>
      <c r="B475" s="96" t="s">
        <v>12</v>
      </c>
      <c r="C475" s="81">
        <v>0</v>
      </c>
      <c r="D475" s="81">
        <v>0</v>
      </c>
      <c r="E475" s="81">
        <v>0</v>
      </c>
      <c r="F475" s="81">
        <v>0</v>
      </c>
      <c r="G475" s="81">
        <v>0</v>
      </c>
      <c r="H475" s="81">
        <v>0</v>
      </c>
      <c r="I475" s="81">
        <v>0</v>
      </c>
      <c r="J475" s="81">
        <v>0</v>
      </c>
      <c r="K475" s="81">
        <v>0</v>
      </c>
      <c r="L475" s="81">
        <v>0</v>
      </c>
      <c r="M475" s="81">
        <v>0</v>
      </c>
      <c r="N475" s="81">
        <v>0</v>
      </c>
      <c r="O475" s="81">
        <v>0</v>
      </c>
      <c r="P475" s="83">
        <v>0</v>
      </c>
      <c r="Q475" s="64">
        <v>0</v>
      </c>
    </row>
    <row r="476" spans="1:17" ht="15.75" x14ac:dyDescent="0.25">
      <c r="A476" s="4"/>
      <c r="B476" s="96" t="s">
        <v>11</v>
      </c>
      <c r="C476" s="81">
        <v>0</v>
      </c>
      <c r="D476" s="81">
        <v>0</v>
      </c>
      <c r="E476" s="81">
        <v>0</v>
      </c>
      <c r="F476" s="81">
        <v>0</v>
      </c>
      <c r="G476" s="81">
        <v>0</v>
      </c>
      <c r="H476" s="81">
        <v>0</v>
      </c>
      <c r="I476" s="81">
        <v>0</v>
      </c>
      <c r="J476" s="81">
        <v>0</v>
      </c>
      <c r="K476" s="81">
        <v>0</v>
      </c>
      <c r="L476" s="81">
        <v>0</v>
      </c>
      <c r="M476" s="81">
        <v>0</v>
      </c>
      <c r="N476" s="81">
        <v>0</v>
      </c>
      <c r="O476" s="81">
        <v>0</v>
      </c>
      <c r="P476" s="83">
        <v>0</v>
      </c>
      <c r="Q476" s="64">
        <v>0</v>
      </c>
    </row>
    <row r="477" spans="1:17" ht="15.75" x14ac:dyDescent="0.25">
      <c r="A477" s="4"/>
      <c r="B477" s="96" t="s">
        <v>79</v>
      </c>
      <c r="C477" s="81">
        <v>0</v>
      </c>
      <c r="D477" s="81">
        <v>0</v>
      </c>
      <c r="E477" s="81">
        <v>0</v>
      </c>
      <c r="F477" s="81">
        <v>0</v>
      </c>
      <c r="G477" s="81">
        <v>0</v>
      </c>
      <c r="H477" s="81">
        <v>0</v>
      </c>
      <c r="I477" s="81">
        <v>0</v>
      </c>
      <c r="J477" s="81">
        <v>0</v>
      </c>
      <c r="K477" s="81">
        <v>0</v>
      </c>
      <c r="L477" s="81">
        <v>0</v>
      </c>
      <c r="M477" s="81">
        <v>0</v>
      </c>
      <c r="N477" s="81">
        <v>0</v>
      </c>
      <c r="O477" s="81">
        <v>0</v>
      </c>
      <c r="P477" s="83">
        <v>0</v>
      </c>
      <c r="Q477" s="64">
        <v>0</v>
      </c>
    </row>
    <row r="478" spans="1:17" ht="15.75" x14ac:dyDescent="0.25">
      <c r="A478" s="4"/>
      <c r="B478" s="96" t="s">
        <v>13</v>
      </c>
      <c r="C478" s="81">
        <v>0</v>
      </c>
      <c r="D478" s="81">
        <v>0</v>
      </c>
      <c r="E478" s="81">
        <v>0</v>
      </c>
      <c r="F478" s="81">
        <v>0</v>
      </c>
      <c r="G478" s="81">
        <v>0</v>
      </c>
      <c r="H478" s="81">
        <v>0</v>
      </c>
      <c r="I478" s="81">
        <v>0</v>
      </c>
      <c r="J478" s="81">
        <v>0</v>
      </c>
      <c r="K478" s="81">
        <v>0</v>
      </c>
      <c r="L478" s="81">
        <v>0</v>
      </c>
      <c r="M478" s="81">
        <v>0</v>
      </c>
      <c r="N478" s="81">
        <v>0</v>
      </c>
      <c r="O478" s="81">
        <v>0</v>
      </c>
      <c r="P478" s="83">
        <v>0</v>
      </c>
      <c r="Q478" s="64">
        <v>0</v>
      </c>
    </row>
    <row r="479" spans="1:17" ht="15.75" x14ac:dyDescent="0.25">
      <c r="A479" s="4"/>
      <c r="B479" s="96" t="s">
        <v>10</v>
      </c>
      <c r="C479" s="81">
        <v>0</v>
      </c>
      <c r="D479" s="81">
        <v>0</v>
      </c>
      <c r="E479" s="81">
        <v>0</v>
      </c>
      <c r="F479" s="81">
        <v>0</v>
      </c>
      <c r="G479" s="81">
        <v>0</v>
      </c>
      <c r="H479" s="81">
        <v>0</v>
      </c>
      <c r="I479" s="81">
        <v>0</v>
      </c>
      <c r="J479" s="81">
        <v>0</v>
      </c>
      <c r="K479" s="81">
        <v>0</v>
      </c>
      <c r="L479" s="81">
        <v>0</v>
      </c>
      <c r="M479" s="81">
        <v>0</v>
      </c>
      <c r="N479" s="81">
        <v>0</v>
      </c>
      <c r="O479" s="81">
        <v>0</v>
      </c>
      <c r="P479" s="83">
        <v>0</v>
      </c>
      <c r="Q479" s="64">
        <v>0</v>
      </c>
    </row>
    <row r="480" spans="1:17" ht="15.75" x14ac:dyDescent="0.25">
      <c r="A480" s="4"/>
      <c r="B480" s="96" t="s">
        <v>85</v>
      </c>
      <c r="C480" s="81">
        <v>0</v>
      </c>
      <c r="D480" s="81">
        <v>0</v>
      </c>
      <c r="E480" s="81">
        <v>0</v>
      </c>
      <c r="F480" s="81">
        <v>0</v>
      </c>
      <c r="G480" s="81">
        <v>0</v>
      </c>
      <c r="H480" s="81">
        <v>0</v>
      </c>
      <c r="I480" s="81">
        <v>0</v>
      </c>
      <c r="J480" s="81">
        <v>0</v>
      </c>
      <c r="K480" s="81">
        <v>0</v>
      </c>
      <c r="L480" s="81">
        <v>0</v>
      </c>
      <c r="M480" s="81">
        <v>0</v>
      </c>
      <c r="N480" s="81">
        <v>0</v>
      </c>
      <c r="O480" s="81">
        <v>0</v>
      </c>
      <c r="P480" s="83">
        <v>0</v>
      </c>
      <c r="Q480" s="64">
        <v>0</v>
      </c>
    </row>
    <row r="481" spans="1:17" ht="15.75" x14ac:dyDescent="0.25">
      <c r="A481" s="4"/>
      <c r="B481" s="96" t="s">
        <v>29</v>
      </c>
      <c r="C481" s="81">
        <v>0</v>
      </c>
      <c r="D481" s="81">
        <v>0</v>
      </c>
      <c r="E481" s="81">
        <v>0</v>
      </c>
      <c r="F481" s="81">
        <v>0</v>
      </c>
      <c r="G481" s="81">
        <v>0</v>
      </c>
      <c r="H481" s="81">
        <v>0</v>
      </c>
      <c r="I481" s="81">
        <v>0</v>
      </c>
      <c r="J481" s="81">
        <v>0</v>
      </c>
      <c r="K481" s="81">
        <v>0</v>
      </c>
      <c r="L481" s="81">
        <v>0</v>
      </c>
      <c r="M481" s="81">
        <v>0</v>
      </c>
      <c r="N481" s="81">
        <v>0</v>
      </c>
      <c r="O481" s="81">
        <v>0</v>
      </c>
      <c r="P481" s="83">
        <v>0</v>
      </c>
      <c r="Q481" s="64">
        <v>0</v>
      </c>
    </row>
    <row r="482" spans="1:17" ht="15.75" x14ac:dyDescent="0.25">
      <c r="A482" s="4"/>
      <c r="B482" s="96" t="s">
        <v>87</v>
      </c>
      <c r="C482" s="81">
        <v>0</v>
      </c>
      <c r="D482" s="81">
        <v>0</v>
      </c>
      <c r="E482" s="81">
        <v>0</v>
      </c>
      <c r="F482" s="81">
        <v>0</v>
      </c>
      <c r="G482" s="81">
        <v>0</v>
      </c>
      <c r="H482" s="81">
        <v>0</v>
      </c>
      <c r="I482" s="81">
        <v>0</v>
      </c>
      <c r="J482" s="81">
        <v>0</v>
      </c>
      <c r="K482" s="81">
        <v>0</v>
      </c>
      <c r="L482" s="81">
        <v>0</v>
      </c>
      <c r="M482" s="81">
        <v>0</v>
      </c>
      <c r="N482" s="81">
        <v>0</v>
      </c>
      <c r="O482" s="81">
        <v>0</v>
      </c>
      <c r="P482" s="83">
        <v>0</v>
      </c>
      <c r="Q482" s="64">
        <v>0</v>
      </c>
    </row>
    <row r="483" spans="1:17" ht="15.75" x14ac:dyDescent="0.25">
      <c r="A483" s="4"/>
      <c r="B483" s="96" t="s">
        <v>7</v>
      </c>
      <c r="C483" s="81">
        <v>0</v>
      </c>
      <c r="D483" s="81">
        <v>0</v>
      </c>
      <c r="E483" s="81">
        <v>0</v>
      </c>
      <c r="F483" s="81">
        <v>0</v>
      </c>
      <c r="G483" s="81">
        <v>0</v>
      </c>
      <c r="H483" s="81">
        <v>0</v>
      </c>
      <c r="I483" s="81">
        <v>0</v>
      </c>
      <c r="J483" s="81">
        <v>0</v>
      </c>
      <c r="K483" s="81">
        <v>0</v>
      </c>
      <c r="L483" s="81">
        <v>0</v>
      </c>
      <c r="M483" s="81">
        <v>0</v>
      </c>
      <c r="N483" s="81">
        <v>0</v>
      </c>
      <c r="O483" s="81">
        <v>0</v>
      </c>
      <c r="P483" s="83">
        <v>0</v>
      </c>
      <c r="Q483" s="64">
        <v>0</v>
      </c>
    </row>
    <row r="484" spans="1:17" ht="16.5" thickBot="1" x14ac:dyDescent="0.3">
      <c r="A484" s="4"/>
      <c r="B484" s="96" t="s">
        <v>28</v>
      </c>
      <c r="C484" s="85">
        <v>0</v>
      </c>
      <c r="D484" s="85">
        <v>0</v>
      </c>
      <c r="E484" s="85">
        <v>0</v>
      </c>
      <c r="F484" s="85">
        <v>0</v>
      </c>
      <c r="G484" s="85">
        <v>0</v>
      </c>
      <c r="H484" s="85">
        <v>0</v>
      </c>
      <c r="I484" s="85">
        <v>0</v>
      </c>
      <c r="J484" s="85">
        <v>0</v>
      </c>
      <c r="K484" s="85">
        <v>0</v>
      </c>
      <c r="L484" s="85">
        <v>0</v>
      </c>
      <c r="M484" s="85">
        <v>0</v>
      </c>
      <c r="N484" s="85">
        <v>0</v>
      </c>
      <c r="O484" s="85">
        <v>0</v>
      </c>
      <c r="P484" s="83">
        <v>0</v>
      </c>
      <c r="Q484" s="64">
        <v>0</v>
      </c>
    </row>
    <row r="485" spans="1:17" ht="16.5" thickTop="1" x14ac:dyDescent="0.25">
      <c r="A485" s="4"/>
      <c r="B485" s="102" t="s">
        <v>0</v>
      </c>
      <c r="C485" s="84">
        <v>75240.719999999987</v>
      </c>
      <c r="D485" s="84">
        <v>207023.93999999997</v>
      </c>
      <c r="E485" s="84">
        <v>253248.33000000002</v>
      </c>
      <c r="F485" s="84">
        <v>314647.45</v>
      </c>
      <c r="G485" s="84">
        <v>612.54999999999995</v>
      </c>
      <c r="H485" s="84">
        <v>49253.86</v>
      </c>
      <c r="I485" s="84">
        <v>3656.64</v>
      </c>
      <c r="J485" s="84">
        <v>7232.87</v>
      </c>
      <c r="K485" s="84">
        <v>2133.65</v>
      </c>
      <c r="L485" s="84">
        <v>2496.09</v>
      </c>
      <c r="M485" s="84">
        <v>6226.54</v>
      </c>
      <c r="N485" s="84">
        <v>1908.11</v>
      </c>
      <c r="O485" s="84">
        <v>923680.75</v>
      </c>
      <c r="P485" s="84">
        <v>76973.395833333343</v>
      </c>
      <c r="Q485" s="77">
        <v>1</v>
      </c>
    </row>
    <row r="486" spans="1:17" ht="15.75" x14ac:dyDescent="0.25">
      <c r="A486" s="4"/>
      <c r="B486" s="101"/>
    </row>
    <row r="487" spans="1:17" ht="15.75" x14ac:dyDescent="0.25">
      <c r="A487" s="4"/>
      <c r="B487" s="101"/>
    </row>
    <row r="488" spans="1:17" ht="15.75" x14ac:dyDescent="0.25">
      <c r="A488" s="4"/>
      <c r="B488" s="101"/>
    </row>
    <row r="489" spans="1:17" ht="15.75" x14ac:dyDescent="0.25">
      <c r="A489" s="4"/>
      <c r="B489" s="101"/>
    </row>
    <row r="490" spans="1:17" ht="15.75" x14ac:dyDescent="0.25">
      <c r="A490" s="4"/>
      <c r="B490" s="101"/>
    </row>
    <row r="491" spans="1:17" ht="15.75" x14ac:dyDescent="0.25">
      <c r="A491" s="4"/>
      <c r="B491" s="101"/>
    </row>
    <row r="492" spans="1:17" ht="15.75" x14ac:dyDescent="0.25">
      <c r="A492" s="4"/>
      <c r="B492" s="101"/>
    </row>
    <row r="493" spans="1:17" ht="15.75" x14ac:dyDescent="0.25">
      <c r="A493" s="4"/>
      <c r="B493" s="101"/>
    </row>
    <row r="494" spans="1:17" ht="15.75" x14ac:dyDescent="0.25">
      <c r="A494" s="4"/>
      <c r="B494" s="101"/>
    </row>
    <row r="495" spans="1:17" ht="15.75" x14ac:dyDescent="0.25">
      <c r="A495" s="4"/>
      <c r="B495" s="101"/>
    </row>
    <row r="496" spans="1:17" ht="15.75" x14ac:dyDescent="0.25">
      <c r="A496" s="4"/>
      <c r="B496" s="101"/>
    </row>
    <row r="497" spans="1:2" ht="15.75" x14ac:dyDescent="0.25">
      <c r="A497" s="4"/>
      <c r="B497" s="101"/>
    </row>
    <row r="498" spans="1:2" ht="15.75" x14ac:dyDescent="0.25">
      <c r="A498" s="4"/>
      <c r="B498" s="101"/>
    </row>
    <row r="499" spans="1:2" ht="15.75" x14ac:dyDescent="0.25">
      <c r="A499" s="4"/>
      <c r="B499" s="101"/>
    </row>
    <row r="500" spans="1:2" ht="15.75" x14ac:dyDescent="0.25">
      <c r="A500" s="4"/>
      <c r="B500" s="101"/>
    </row>
    <row r="501" spans="1:2" ht="15.75" x14ac:dyDescent="0.25">
      <c r="A501" s="4"/>
      <c r="B501" s="101"/>
    </row>
    <row r="502" spans="1:2" ht="15.75" x14ac:dyDescent="0.25">
      <c r="A502" s="4"/>
      <c r="B502" s="101"/>
    </row>
    <row r="503" spans="1:2" ht="15.75" x14ac:dyDescent="0.25">
      <c r="A503" s="4"/>
      <c r="B503" s="101"/>
    </row>
    <row r="504" spans="1:2" ht="15.75" x14ac:dyDescent="0.25">
      <c r="A504" s="4"/>
      <c r="B504" s="101"/>
    </row>
    <row r="505" spans="1:2" ht="15.75" x14ac:dyDescent="0.25">
      <c r="A505" s="4"/>
      <c r="B505" s="101"/>
    </row>
    <row r="506" spans="1:2" ht="15.75" x14ac:dyDescent="0.25">
      <c r="A506" s="4"/>
      <c r="B506" s="101"/>
    </row>
    <row r="507" spans="1:2" ht="15.75" x14ac:dyDescent="0.25">
      <c r="A507" s="4"/>
      <c r="B507" s="101"/>
    </row>
    <row r="508" spans="1:2" ht="15.75" x14ac:dyDescent="0.25">
      <c r="A508" s="4"/>
      <c r="B508" s="101"/>
    </row>
    <row r="509" spans="1:2" ht="15.75" x14ac:dyDescent="0.25">
      <c r="A509" s="4"/>
      <c r="B509" s="101"/>
    </row>
    <row r="510" spans="1:2" ht="15.75" x14ac:dyDescent="0.25">
      <c r="A510" s="4"/>
      <c r="B510" s="101"/>
    </row>
    <row r="511" spans="1:2" ht="15.75" x14ac:dyDescent="0.25">
      <c r="A511" s="4"/>
      <c r="B511" s="101"/>
    </row>
    <row r="512" spans="1:2" ht="26.25" x14ac:dyDescent="0.25">
      <c r="A512" s="4"/>
      <c r="B512" s="37" t="s">
        <v>55</v>
      </c>
    </row>
    <row r="513" spans="1:8" ht="15.75" x14ac:dyDescent="0.25">
      <c r="A513" s="4"/>
      <c r="B513" s="101"/>
    </row>
    <row r="514" spans="1:8" ht="23.25" x14ac:dyDescent="0.35">
      <c r="A514" s="4"/>
      <c r="B514" s="16" t="s">
        <v>56</v>
      </c>
    </row>
    <row r="515" spans="1:8" s="33" customFormat="1" ht="15.75" x14ac:dyDescent="0.25">
      <c r="A515" s="34"/>
      <c r="B515" s="44"/>
    </row>
    <row r="516" spans="1:8" s="33" customFormat="1" ht="15.75" x14ac:dyDescent="0.25">
      <c r="A516" s="34"/>
      <c r="B516" s="44"/>
    </row>
    <row r="517" spans="1:8" s="33" customFormat="1" ht="15.75" x14ac:dyDescent="0.25">
      <c r="A517" s="34"/>
      <c r="B517" s="100" t="s">
        <v>78</v>
      </c>
      <c r="C517" s="48">
        <v>14</v>
      </c>
    </row>
    <row r="518" spans="1:8" s="33" customFormat="1" ht="48" thickBot="1" x14ac:dyDescent="0.3">
      <c r="A518" s="34"/>
      <c r="B518" s="68" t="s">
        <v>6</v>
      </c>
      <c r="C518" s="71" t="s">
        <v>33</v>
      </c>
      <c r="D518" s="71" t="s">
        <v>32</v>
      </c>
      <c r="E518" s="71" t="s">
        <v>31</v>
      </c>
      <c r="F518" s="71" t="s">
        <v>34</v>
      </c>
      <c r="G518" s="71" t="s">
        <v>48</v>
      </c>
      <c r="H518" s="71" t="s">
        <v>49</v>
      </c>
    </row>
    <row r="519" spans="1:8" s="33" customFormat="1" ht="16.5" thickTop="1" x14ac:dyDescent="0.25">
      <c r="A519" s="34"/>
      <c r="B519" s="96" t="s">
        <v>14</v>
      </c>
      <c r="C519" s="45">
        <v>2285481.9166666665</v>
      </c>
      <c r="D519" s="45">
        <v>9513228</v>
      </c>
      <c r="E519" s="92">
        <v>412440410</v>
      </c>
      <c r="F519" s="49">
        <v>4.1624604117957178</v>
      </c>
      <c r="G519" s="92">
        <v>180.46102530600496</v>
      </c>
      <c r="H519" s="49">
        <v>43.354412403444968</v>
      </c>
    </row>
    <row r="520" spans="1:8" s="33" customFormat="1" ht="15.75" x14ac:dyDescent="0.25">
      <c r="A520" s="34"/>
      <c r="B520" s="96" t="s">
        <v>84</v>
      </c>
      <c r="C520" s="45">
        <v>428938.33333333331</v>
      </c>
      <c r="D520" s="45">
        <v>8106501</v>
      </c>
      <c r="E520" s="92">
        <v>259528426.5</v>
      </c>
      <c r="F520" s="49">
        <v>18.89898936521567</v>
      </c>
      <c r="G520" s="92">
        <v>605.04833989345786</v>
      </c>
      <c r="H520" s="49">
        <v>32.014851598735383</v>
      </c>
    </row>
    <row r="521" spans="1:8" s="33" customFormat="1" ht="15.75" x14ac:dyDescent="0.25">
      <c r="A521" s="34"/>
      <c r="B521" s="96" t="s">
        <v>83</v>
      </c>
      <c r="C521" s="45">
        <v>895398</v>
      </c>
      <c r="D521" s="45">
        <v>6176267</v>
      </c>
      <c r="E521" s="92">
        <v>225638022</v>
      </c>
      <c r="F521" s="49">
        <v>6.897789586306871</v>
      </c>
      <c r="G521" s="92">
        <v>251.99746034724222</v>
      </c>
      <c r="H521" s="49">
        <v>36.533074428291393</v>
      </c>
    </row>
    <row r="522" spans="1:8" s="33" customFormat="1" ht="15.75" x14ac:dyDescent="0.25">
      <c r="A522" s="34"/>
      <c r="B522" s="96" t="s">
        <v>82</v>
      </c>
      <c r="C522" s="45">
        <v>669560.75</v>
      </c>
      <c r="D522" s="45">
        <v>4863655</v>
      </c>
      <c r="E522" s="92">
        <v>173325131</v>
      </c>
      <c r="F522" s="49">
        <v>7.2639487903076754</v>
      </c>
      <c r="G522" s="92">
        <v>258.86393579671449</v>
      </c>
      <c r="H522" s="49">
        <v>35.63680627018158</v>
      </c>
    </row>
    <row r="523" spans="1:8" s="33" customFormat="1" ht="15.75" x14ac:dyDescent="0.25">
      <c r="A523" s="34"/>
      <c r="B523" s="96" t="s">
        <v>9</v>
      </c>
      <c r="C523" s="45">
        <v>370009.75</v>
      </c>
      <c r="D523" s="45">
        <v>4281138</v>
      </c>
      <c r="E523" s="92">
        <v>121071209.5</v>
      </c>
      <c r="F523" s="49">
        <v>11.57033834919215</v>
      </c>
      <c r="G523" s="92">
        <v>327.2108626867265</v>
      </c>
      <c r="H523" s="49">
        <v>28.280146423684545</v>
      </c>
    </row>
    <row r="524" spans="1:8" s="33" customFormat="1" ht="15.75" x14ac:dyDescent="0.25">
      <c r="A524" s="34"/>
      <c r="B524" s="96" t="s">
        <v>12</v>
      </c>
      <c r="C524" s="45">
        <v>337602.83333333331</v>
      </c>
      <c r="D524" s="45">
        <v>2414477</v>
      </c>
      <c r="E524" s="92">
        <v>92473355</v>
      </c>
      <c r="F524" s="49">
        <v>7.151826826097925</v>
      </c>
      <c r="G524" s="92">
        <v>273.91166740800458</v>
      </c>
      <c r="H524" s="49">
        <v>38.299538575020591</v>
      </c>
    </row>
    <row r="525" spans="1:8" s="33" customFormat="1" ht="15.75" x14ac:dyDescent="0.25">
      <c r="A525" s="34"/>
      <c r="B525" s="96" t="s">
        <v>11</v>
      </c>
      <c r="C525" s="45">
        <v>156482.66666666666</v>
      </c>
      <c r="D525" s="45">
        <v>1220643</v>
      </c>
      <c r="E525" s="92">
        <v>55120452</v>
      </c>
      <c r="F525" s="49">
        <v>7.8004997358599892</v>
      </c>
      <c r="G525" s="92">
        <v>352.2463744653295</v>
      </c>
      <c r="H525" s="49">
        <v>45.156898454339228</v>
      </c>
    </row>
    <row r="526" spans="1:8" s="33" customFormat="1" ht="15.75" x14ac:dyDescent="0.25">
      <c r="A526" s="34"/>
      <c r="B526" s="96" t="s">
        <v>79</v>
      </c>
      <c r="C526" s="45">
        <v>78546.916666666672</v>
      </c>
      <c r="D526" s="45">
        <v>283126</v>
      </c>
      <c r="E526" s="92">
        <v>13552691.125</v>
      </c>
      <c r="F526" s="49">
        <v>3.6045463274072924</v>
      </c>
      <c r="G526" s="92">
        <v>172.54262420655169</v>
      </c>
      <c r="H526" s="49">
        <v>47.868055653666566</v>
      </c>
    </row>
    <row r="527" spans="1:8" s="33" customFormat="1" ht="15.75" x14ac:dyDescent="0.25">
      <c r="A527" s="34"/>
      <c r="B527" s="96" t="s">
        <v>16</v>
      </c>
      <c r="C527" s="45">
        <v>30827.416666666668</v>
      </c>
      <c r="D527" s="45">
        <v>149183</v>
      </c>
      <c r="E527" s="92">
        <v>10668198.8125</v>
      </c>
      <c r="F527" s="49">
        <v>4.8392961892687518</v>
      </c>
      <c r="G527" s="92">
        <v>346.06204366243253</v>
      </c>
      <c r="H527" s="49">
        <v>71.510821021832243</v>
      </c>
    </row>
    <row r="528" spans="1:8" s="33" customFormat="1" ht="15.75" x14ac:dyDescent="0.25">
      <c r="A528" s="34"/>
      <c r="B528" s="96" t="s">
        <v>13</v>
      </c>
      <c r="C528" s="45">
        <v>64484.833333333336</v>
      </c>
      <c r="D528" s="45">
        <v>233157</v>
      </c>
      <c r="E528" s="92">
        <v>9540450.3125</v>
      </c>
      <c r="F528" s="49">
        <v>3.615687409700989</v>
      </c>
      <c r="G528" s="92">
        <v>147.94874731526016</v>
      </c>
      <c r="H528" s="49">
        <v>40.918566942017613</v>
      </c>
    </row>
    <row r="529" spans="1:10" s="33" customFormat="1" ht="15.75" x14ac:dyDescent="0.25">
      <c r="A529" s="34"/>
      <c r="B529" s="96" t="s">
        <v>8</v>
      </c>
      <c r="C529" s="45">
        <v>139720.91666666666</v>
      </c>
      <c r="D529" s="45">
        <v>177079</v>
      </c>
      <c r="E529" s="92">
        <v>8407384.375</v>
      </c>
      <c r="F529" s="49">
        <v>1.2673764546110073</v>
      </c>
      <c r="G529" s="92">
        <v>60.172696941701048</v>
      </c>
      <c r="H529" s="49">
        <v>47.478155936051138</v>
      </c>
    </row>
    <row r="530" spans="1:10" s="33" customFormat="1" ht="15.75" x14ac:dyDescent="0.25">
      <c r="A530" s="34"/>
      <c r="B530" s="96" t="s">
        <v>15</v>
      </c>
      <c r="C530" s="45">
        <v>26539.25</v>
      </c>
      <c r="D530" s="45">
        <v>48846</v>
      </c>
      <c r="E530" s="92">
        <v>1757631.546875</v>
      </c>
      <c r="F530" s="49">
        <v>1.8405192309503848</v>
      </c>
      <c r="G530" s="92">
        <v>66.227626887534498</v>
      </c>
      <c r="H530" s="49">
        <v>35.983121378925603</v>
      </c>
    </row>
    <row r="531" spans="1:10" s="33" customFormat="1" ht="15.75" x14ac:dyDescent="0.25">
      <c r="A531" s="34"/>
      <c r="B531" s="96" t="s">
        <v>86</v>
      </c>
      <c r="C531" s="45">
        <v>25584.75</v>
      </c>
      <c r="D531" s="45">
        <v>0</v>
      </c>
      <c r="E531" s="92">
        <v>820466.3984375</v>
      </c>
      <c r="F531" s="49">
        <v>0</v>
      </c>
      <c r="G531" s="92">
        <v>32.068572037541898</v>
      </c>
      <c r="H531" s="49" t="s">
        <v>5</v>
      </c>
    </row>
    <row r="532" spans="1:10" s="33" customFormat="1" ht="15.75" x14ac:dyDescent="0.25">
      <c r="A532" s="34"/>
      <c r="B532" s="96" t="s">
        <v>85</v>
      </c>
      <c r="C532" s="45">
        <v>1168.5</v>
      </c>
      <c r="D532" s="45">
        <v>7451</v>
      </c>
      <c r="E532" s="92">
        <v>249227.3671875</v>
      </c>
      <c r="F532" s="49">
        <v>6.3765511339323924</v>
      </c>
      <c r="G532" s="92">
        <v>213.28829027599485</v>
      </c>
      <c r="H532" s="49">
        <v>33.448848099248423</v>
      </c>
    </row>
    <row r="533" spans="1:10" s="33" customFormat="1" ht="15.75" x14ac:dyDescent="0.25">
      <c r="A533" s="34"/>
      <c r="B533" s="96" t="s">
        <v>10</v>
      </c>
      <c r="C533" s="45">
        <v>7670.166666666667</v>
      </c>
      <c r="D533" s="45">
        <v>0</v>
      </c>
      <c r="E533" s="92">
        <v>0</v>
      </c>
      <c r="F533" s="49">
        <v>0</v>
      </c>
      <c r="G533" s="92">
        <v>0</v>
      </c>
      <c r="H533" s="49" t="s">
        <v>5</v>
      </c>
    </row>
    <row r="534" spans="1:10" s="33" customFormat="1" ht="15.75" x14ac:dyDescent="0.25">
      <c r="A534" s="34"/>
      <c r="B534" s="96" t="s">
        <v>29</v>
      </c>
      <c r="C534" s="45">
        <v>5769.333333333333</v>
      </c>
      <c r="D534" s="45">
        <v>0</v>
      </c>
      <c r="E534" s="92">
        <v>0</v>
      </c>
      <c r="F534" s="49">
        <v>0</v>
      </c>
      <c r="G534" s="92">
        <v>0</v>
      </c>
      <c r="H534" s="49" t="s">
        <v>5</v>
      </c>
    </row>
    <row r="535" spans="1:10" s="33" customFormat="1" ht="15.75" x14ac:dyDescent="0.25">
      <c r="A535" s="34"/>
      <c r="B535" s="96" t="s">
        <v>87</v>
      </c>
      <c r="C535" s="45">
        <v>7914</v>
      </c>
      <c r="D535" s="45">
        <v>0</v>
      </c>
      <c r="E535" s="92">
        <v>0</v>
      </c>
      <c r="F535" s="49">
        <v>0</v>
      </c>
      <c r="G535" s="92">
        <v>0</v>
      </c>
      <c r="H535" s="49" t="s">
        <v>5</v>
      </c>
    </row>
    <row r="536" spans="1:10" s="33" customFormat="1" ht="15.75" x14ac:dyDescent="0.25">
      <c r="A536" s="34"/>
      <c r="B536" s="96" t="s">
        <v>7</v>
      </c>
      <c r="C536" s="45">
        <v>7189.5</v>
      </c>
      <c r="D536" s="45">
        <v>0</v>
      </c>
      <c r="E536" s="92">
        <v>0</v>
      </c>
      <c r="F536" s="49">
        <v>0</v>
      </c>
      <c r="G536" s="92">
        <v>0</v>
      </c>
      <c r="H536" s="49" t="s">
        <v>5</v>
      </c>
    </row>
    <row r="537" spans="1:10" s="33" customFormat="1" ht="16.5" thickBot="1" x14ac:dyDescent="0.3">
      <c r="A537" s="34"/>
      <c r="B537" s="103" t="s">
        <v>28</v>
      </c>
      <c r="C537" s="74">
        <v>0</v>
      </c>
      <c r="D537" s="74">
        <v>0</v>
      </c>
      <c r="E537" s="93">
        <v>0</v>
      </c>
      <c r="F537" s="75" t="s">
        <v>5</v>
      </c>
      <c r="G537" s="93" t="s">
        <v>5</v>
      </c>
      <c r="H537" s="75" t="s">
        <v>5</v>
      </c>
    </row>
    <row r="538" spans="1:10" s="33" customFormat="1" ht="16.5" thickTop="1" x14ac:dyDescent="0.25">
      <c r="A538" s="34"/>
      <c r="B538" s="102" t="s">
        <v>0</v>
      </c>
      <c r="C538" s="72">
        <v>5538889.833333334</v>
      </c>
      <c r="D538" s="72">
        <v>37474751</v>
      </c>
      <c r="E538" s="94">
        <v>1384593055.9375</v>
      </c>
      <c r="F538" s="73">
        <v>6.7657512836733007</v>
      </c>
      <c r="G538" s="94">
        <v>249.97663748517712</v>
      </c>
      <c r="H538" s="73">
        <v>36.947358394389333</v>
      </c>
    </row>
    <row r="539" spans="1:10" ht="15.75" x14ac:dyDescent="0.25">
      <c r="A539" s="4"/>
      <c r="B539" s="101"/>
      <c r="I539" s="33"/>
      <c r="J539" s="33"/>
    </row>
    <row r="540" spans="1:10" ht="15.75" x14ac:dyDescent="0.25">
      <c r="A540" s="4"/>
      <c r="B540" s="101"/>
    </row>
    <row r="541" spans="1:10" ht="15.75" x14ac:dyDescent="0.25">
      <c r="A541" s="4"/>
      <c r="B541" s="101"/>
    </row>
    <row r="542" spans="1:10" ht="15.75" x14ac:dyDescent="0.25">
      <c r="A542" s="4"/>
      <c r="B542" s="101"/>
    </row>
    <row r="543" spans="1:10" ht="15.75" x14ac:dyDescent="0.25">
      <c r="A543" s="4"/>
      <c r="B543" s="101"/>
    </row>
    <row r="544" spans="1:10" ht="15.75" x14ac:dyDescent="0.25">
      <c r="A544" s="4"/>
      <c r="B544" s="101"/>
    </row>
    <row r="545" spans="1:2" ht="15.75" x14ac:dyDescent="0.25">
      <c r="A545" s="4"/>
      <c r="B545" s="101"/>
    </row>
    <row r="546" spans="1:2" ht="15.75" x14ac:dyDescent="0.25">
      <c r="A546" s="4"/>
      <c r="B546" s="101"/>
    </row>
    <row r="547" spans="1:2" ht="15.75" x14ac:dyDescent="0.25">
      <c r="A547" s="4"/>
      <c r="B547" s="101"/>
    </row>
    <row r="548" spans="1:2" ht="15.75" x14ac:dyDescent="0.25">
      <c r="A548" s="4"/>
      <c r="B548" s="101"/>
    </row>
    <row r="549" spans="1:2" ht="15.75" x14ac:dyDescent="0.25">
      <c r="A549" s="4"/>
      <c r="B549" s="101"/>
    </row>
    <row r="550" spans="1:2" ht="15.75" x14ac:dyDescent="0.25">
      <c r="A550" s="4"/>
      <c r="B550" s="101"/>
    </row>
    <row r="551" spans="1:2" ht="15.75" x14ac:dyDescent="0.25">
      <c r="A551" s="4"/>
      <c r="B551" s="101"/>
    </row>
    <row r="552" spans="1:2" ht="15.75" x14ac:dyDescent="0.25">
      <c r="A552" s="4"/>
      <c r="B552" s="101"/>
    </row>
    <row r="553" spans="1:2" ht="15.75" x14ac:dyDescent="0.25">
      <c r="A553" s="4"/>
      <c r="B553" s="101"/>
    </row>
    <row r="554" spans="1:2" ht="15.75" x14ac:dyDescent="0.25">
      <c r="A554" s="4"/>
      <c r="B554" s="101"/>
    </row>
    <row r="555" spans="1:2" ht="15.75" x14ac:dyDescent="0.25">
      <c r="A555" s="4"/>
      <c r="B555" s="101"/>
    </row>
    <row r="556" spans="1:2" ht="15.75" x14ac:dyDescent="0.25">
      <c r="A556" s="4"/>
      <c r="B556" s="101"/>
    </row>
    <row r="557" spans="1:2" ht="15.75" x14ac:dyDescent="0.25">
      <c r="A557" s="4"/>
      <c r="B557" s="101"/>
    </row>
    <row r="558" spans="1:2" ht="15.75" x14ac:dyDescent="0.25">
      <c r="A558" s="4"/>
      <c r="B558" s="101"/>
    </row>
    <row r="559" spans="1:2" ht="15.75" x14ac:dyDescent="0.25">
      <c r="A559" s="4"/>
      <c r="B559" s="101"/>
    </row>
    <row r="560" spans="1:2" ht="15.75" x14ac:dyDescent="0.25">
      <c r="A560" s="4"/>
      <c r="B560" s="101"/>
    </row>
    <row r="561" spans="1:23" ht="15.75" x14ac:dyDescent="0.25">
      <c r="A561" s="4"/>
      <c r="B561" s="101"/>
    </row>
    <row r="562" spans="1:23" ht="15.75" x14ac:dyDescent="0.25">
      <c r="A562" s="4"/>
      <c r="B562" s="101"/>
    </row>
    <row r="563" spans="1:23" ht="15.75" x14ac:dyDescent="0.25">
      <c r="A563" s="4"/>
      <c r="B563" s="101"/>
    </row>
    <row r="564" spans="1:23" ht="15.75" x14ac:dyDescent="0.25">
      <c r="A564" s="4"/>
      <c r="B564" s="101"/>
    </row>
    <row r="565" spans="1:23" ht="15.75" x14ac:dyDescent="0.25">
      <c r="A565" s="4"/>
      <c r="B565" s="101"/>
    </row>
    <row r="566" spans="1:23" ht="15" x14ac:dyDescent="0.2">
      <c r="B566" s="101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</row>
    <row r="567" spans="1:23" ht="26.25" x14ac:dyDescent="0.2">
      <c r="B567" s="37" t="s">
        <v>57</v>
      </c>
    </row>
    <row r="568" spans="1:23" ht="97.5" customHeight="1" x14ac:dyDescent="0.2">
      <c r="B568" s="109" t="s">
        <v>81</v>
      </c>
      <c r="C568" s="109"/>
      <c r="D568" s="109"/>
      <c r="E568" s="109"/>
      <c r="F568" s="109"/>
      <c r="G568" s="109"/>
      <c r="H568" s="109"/>
      <c r="I568" s="109"/>
      <c r="J568" s="109"/>
      <c r="K568" s="109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</row>
    <row r="570" spans="1:23" ht="26.25" x14ac:dyDescent="0.2">
      <c r="B570" s="37" t="s">
        <v>58</v>
      </c>
    </row>
    <row r="571" spans="1:23" ht="23.25" x14ac:dyDescent="0.35">
      <c r="A571" s="16"/>
    </row>
    <row r="572" spans="1:23" ht="121.5" customHeight="1" x14ac:dyDescent="0.2">
      <c r="A572" s="110" t="s">
        <v>80</v>
      </c>
      <c r="B572" s="110"/>
      <c r="C572" s="110"/>
      <c r="D572" s="110"/>
      <c r="E572" s="110"/>
      <c r="F572" s="110"/>
      <c r="G572" s="110"/>
      <c r="H572" s="110"/>
      <c r="I572" s="110"/>
      <c r="J572" s="110"/>
      <c r="K572" s="110"/>
    </row>
  </sheetData>
  <sortState ref="B519:H537">
    <sortCondition descending="1" ref="E519:E537"/>
  </sortState>
  <mergeCells count="5">
    <mergeCell ref="B1:P1"/>
    <mergeCell ref="B5:P5"/>
    <mergeCell ref="B6:P6"/>
    <mergeCell ref="B568:K568"/>
    <mergeCell ref="A572:K572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Contenido</vt:lpstr>
      <vt:lpstr>Tarjeta debito año 2017</vt:lpstr>
      <vt:lpstr>Contenido!Área_de_impresión</vt:lpstr>
      <vt:lpstr>'Tarjeta debito año 2017'!Área_de_impresión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Daniel Saraguro</cp:lastModifiedBy>
  <cp:lastPrinted>2015-09-28T19:31:56Z</cp:lastPrinted>
  <dcterms:created xsi:type="dcterms:W3CDTF">2015-08-20T22:02:19Z</dcterms:created>
  <dcterms:modified xsi:type="dcterms:W3CDTF">2019-02-20T17:26:07Z</dcterms:modified>
</cp:coreProperties>
</file>