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70" yWindow="3420" windowWidth="11730" windowHeight="1905" activeTab="1"/>
  </bookViews>
  <sheets>
    <sheet name="Contenido" sheetId="8" r:id="rId1"/>
    <sheet name="Año 2018" sheetId="12" r:id="rId2"/>
  </sheets>
  <definedNames>
    <definedName name="_xlnm._FilterDatabase" localSheetId="1" hidden="1">'Año 2018'!$C$14:$N$14</definedName>
    <definedName name="_xlnm.Print_Area" localSheetId="1">'Año 2018'!$A$1:$P$430</definedName>
    <definedName name="_xlnm.Print_Area" localSheetId="0">Contenido!$A$1:$Q$30</definedName>
  </definedNames>
  <calcPr calcId="145621"/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<sst xmlns="http://schemas.openxmlformats.org/spreadsheetml/2006/main" count="332" uniqueCount="83">
  <si>
    <t>Total</t>
  </si>
  <si>
    <t>Promedio</t>
  </si>
  <si>
    <t>TABLA DE CONTENIDO</t>
  </si>
  <si>
    <t/>
  </si>
  <si>
    <t>Emisor</t>
  </si>
  <si>
    <t>Banco Amazonas</t>
  </si>
  <si>
    <t>Banco del Austro</t>
  </si>
  <si>
    <t>Banco Bolivariano</t>
  </si>
  <si>
    <t>Banco Comercial de Manabí</t>
  </si>
  <si>
    <t>Banco General Rumiñahui</t>
  </si>
  <si>
    <t>Banco Internacional</t>
  </si>
  <si>
    <t>Banco de Loja</t>
  </si>
  <si>
    <t>Banco Pichincha</t>
  </si>
  <si>
    <t>Banco Solidario</t>
  </si>
  <si>
    <t>Banco Procredit</t>
  </si>
  <si>
    <t>% Tarjeta</t>
  </si>
  <si>
    <t xml:space="preserve">  </t>
  </si>
  <si>
    <t>Número total de tarjetas de débito</t>
  </si>
  <si>
    <t>Número de tarjetas de débito sin chip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</si>
  <si>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</si>
  <si>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</si>
  <si>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</si>
  <si>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</si>
  <si>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SECCIÓN I: PRINCIPALES CIFRAS DE TARJETA DE DÉBITO</t>
  </si>
  <si>
    <t>Banco Capital</t>
  </si>
  <si>
    <t>Banco Delbank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</si>
  <si>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</si>
  <si>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</si>
  <si>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</si>
  <si>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</si>
  <si>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</si>
  <si>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</si>
  <si>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</si>
  <si>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</si>
  <si>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</si>
  <si>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</si>
  <si>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</si>
  <si>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</si>
  <si>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</si>
  <si>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</si>
  <si>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</si>
  <si>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</si>
  <si>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</si>
  <si>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</si>
  <si>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Facturación promedio por tarjeta (USD)</t>
  </si>
  <si>
    <t>Facturación promedio por transacción (USD)</t>
  </si>
  <si>
    <t>3.2 Transacciones de consumo con tarjeta de débito (con chip)</t>
  </si>
  <si>
    <t>SECCIÓN III: TRANSACCIONES DE CONSUMOS PAGADAS CON TARJETA DE DÉBITO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</si>
  <si>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</si>
  <si>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</si>
  <si>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</si>
  <si>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</si>
  <si>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</si>
  <si>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</si>
  <si>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</si>
  <si>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</si>
  <si>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</si>
  <si>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</si>
  <si>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</si>
  <si>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</si>
  <si>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Banco de Machala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</si>
  <si>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
</t>
    </r>
  </si>
  <si>
    <t>Banco de Guayaquil</t>
  </si>
  <si>
    <t>Banco del Pacífico</t>
  </si>
  <si>
    <t>Banco Produbanco Grupo Promerica</t>
  </si>
  <si>
    <t>Banco Desarrollo de los Pueblos</t>
  </si>
  <si>
    <t>enero 2018</t>
  </si>
  <si>
    <t>febrero 2018</t>
  </si>
  <si>
    <t>marzo 2018</t>
  </si>
  <si>
    <t>abril 2018</t>
  </si>
  <si>
    <t>mayo 2018</t>
  </si>
  <si>
    <t>junio 2018</t>
  </si>
  <si>
    <t>julio 2018</t>
  </si>
  <si>
    <t>agosto 2018</t>
  </si>
  <si>
    <t>septiembre 2018</t>
  </si>
  <si>
    <t>octubre 2018</t>
  </si>
  <si>
    <t>noviembre 2018</t>
  </si>
  <si>
    <t>diciembre 2018</t>
  </si>
  <si>
    <t>SUPERINTENDENCIA DE BANCOS DEL ECUADOR
INTENDENCIA NACIONAL DE RIESGOS Y ESTUDIOS
DIRECCIÓN DE ESTUDIOS Y GESTIÓN DE LA INFORMACIÓN
SUBDIRECCIÓN DE ADMINISTRACIÓN DE SERVICIOS</t>
  </si>
  <si>
    <t>Datos provisionales</t>
  </si>
  <si>
    <t>Las dimensiones y variables consideradas en este reporte son entidad emisora de tarjeta de débito, número de tarjetas de débito (con y sin chip), transacciones de consumos (no se incluyen transacciones en gasolineras) y niveles de facturación.</t>
  </si>
  <si>
    <t>Enero a Diciembre 2018</t>
  </si>
  <si>
    <t>Fecha de publicación: Febrero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</si>
</sst>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C00000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2" fillId="0" borderId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1" applyNumberFormat="0" applyAlignment="0" applyProtection="0"/>
    <xf numFmtId="0" fontId="39" fillId="10" borderId="12" applyNumberFormat="0" applyAlignment="0" applyProtection="0"/>
    <xf numFmtId="0" fontId="40" fillId="10" borderId="11" applyNumberFormat="0" applyAlignment="0" applyProtection="0"/>
    <xf numFmtId="0" fontId="41" fillId="0" borderId="13" applyNumberFormat="0" applyFill="0" applyAlignment="0" applyProtection="0"/>
    <xf numFmtId="0" fontId="42" fillId="11" borderId="14" applyNumberFormat="0" applyAlignment="0" applyProtection="0"/>
    <xf numFmtId="0" fontId="43" fillId="0" borderId="0" applyNumberFormat="0" applyFill="0" applyBorder="0" applyAlignment="0" applyProtection="0"/>
    <xf numFmtId="0" fontId="1" fillId="12" borderId="15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4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6" fillId="36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/>
    <xf numFmtId="0" fontId="7" fillId="0" borderId="0" xfId="0" applyFont="1" applyAlignment="1">
      <alignment vertical="center" wrapText="1"/>
    </xf>
    <xf numFmtId="0" fontId="23" fillId="0" borderId="0" xfId="0" applyFont="1" applyBorder="1"/>
    <xf numFmtId="0" fontId="23" fillId="0" borderId="0" xfId="0" applyFont="1"/>
    <xf numFmtId="0" fontId="24" fillId="0" borderId="0" xfId="0" applyFont="1"/>
    <xf numFmtId="3" fontId="23" fillId="0" borderId="0" xfId="0" applyNumberFormat="1" applyFont="1" applyBorder="1"/>
    <xf numFmtId="3" fontId="24" fillId="0" borderId="0" xfId="0" applyNumberFormat="1" applyFont="1" applyBorder="1"/>
    <xf numFmtId="0" fontId="25" fillId="0" borderId="0" xfId="0" applyFont="1" applyFill="1" applyBorder="1" applyAlignment="1">
      <alignment horizontal="left" vertical="top"/>
    </xf>
    <xf numFmtId="0" fontId="26" fillId="0" borderId="0" xfId="2" applyFont="1" applyBorder="1" applyAlignment="1">
      <alignment horizontal="left" vertical="top" wrapText="1"/>
    </xf>
    <xf numFmtId="3" fontId="23" fillId="0" borderId="0" xfId="0" applyNumberFormat="1" applyFont="1" applyAlignment="1">
      <alignment vertical="center"/>
    </xf>
    <xf numFmtId="0" fontId="27" fillId="0" borderId="0" xfId="0" applyFont="1"/>
    <xf numFmtId="3" fontId="2" fillId="0" borderId="0" xfId="0" applyNumberFormat="1" applyFont="1"/>
    <xf numFmtId="3" fontId="23" fillId="0" borderId="0" xfId="0" applyNumberFormat="1" applyFont="1"/>
    <xf numFmtId="3" fontId="5" fillId="0" borderId="0" xfId="0" applyNumberFormat="1" applyFont="1"/>
    <xf numFmtId="3" fontId="23" fillId="0" borderId="0" xfId="0" applyNumberFormat="1" applyFont="1" applyBorder="1" applyAlignment="1">
      <alignment vertical="center"/>
    </xf>
    <xf numFmtId="0" fontId="28" fillId="0" borderId="0" xfId="0" applyFont="1"/>
    <xf numFmtId="4" fontId="23" fillId="0" borderId="0" xfId="0" applyNumberFormat="1" applyFont="1"/>
    <xf numFmtId="0" fontId="24" fillId="0" borderId="0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3" fontId="24" fillId="0" borderId="0" xfId="0" applyNumberFormat="1" applyFont="1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3" fontId="23" fillId="5" borderId="0" xfId="0" applyNumberFormat="1" applyFont="1" applyFill="1" applyBorder="1" applyAlignment="1">
      <alignment vertical="center"/>
    </xf>
    <xf numFmtId="3" fontId="24" fillId="5" borderId="0" xfId="0" applyNumberFormat="1" applyFont="1" applyFill="1" applyBorder="1" applyAlignment="1">
      <alignment vertical="center"/>
    </xf>
    <xf numFmtId="3" fontId="29" fillId="5" borderId="0" xfId="0" applyNumberFormat="1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23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10" fontId="24" fillId="0" borderId="0" xfId="1" applyNumberFormat="1" applyFont="1"/>
    <xf numFmtId="10" fontId="5" fillId="0" borderId="0" xfId="1" applyNumberFormat="1" applyFont="1"/>
    <xf numFmtId="17" fontId="24" fillId="2" borderId="5" xfId="0" quotePrefix="1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/>
    </xf>
    <xf numFmtId="0" fontId="24" fillId="2" borderId="5" xfId="0" quotePrefix="1" applyFont="1" applyFill="1" applyBorder="1" applyAlignment="1">
      <alignment horizontal="center" vertical="top"/>
    </xf>
    <xf numFmtId="17" fontId="24" fillId="2" borderId="5" xfId="0" quotePrefix="1" applyNumberFormat="1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 wrapText="1"/>
    </xf>
    <xf numFmtId="3" fontId="24" fillId="0" borderId="6" xfId="0" applyNumberFormat="1" applyFont="1" applyBorder="1"/>
    <xf numFmtId="4" fontId="24" fillId="0" borderId="6" xfId="0" applyNumberFormat="1" applyFont="1" applyBorder="1"/>
    <xf numFmtId="3" fontId="23" fillId="0" borderId="7" xfId="0" applyNumberFormat="1" applyFont="1" applyBorder="1"/>
    <xf numFmtId="4" fontId="23" fillId="0" borderId="7" xfId="0" applyNumberFormat="1" applyFont="1" applyBorder="1"/>
    <xf numFmtId="3" fontId="24" fillId="0" borderId="6" xfId="0" applyNumberFormat="1" applyFont="1" applyBorder="1" applyAlignment="1">
      <alignment vertical="center"/>
    </xf>
    <xf numFmtId="9" fontId="24" fillId="0" borderId="6" xfId="1" applyFont="1" applyBorder="1" applyAlignment="1">
      <alignment vertical="center"/>
    </xf>
    <xf numFmtId="9" fontId="5" fillId="0" borderId="6" xfId="1" applyFont="1" applyBorder="1"/>
    <xf numFmtId="3" fontId="24" fillId="0" borderId="6" xfId="0" applyNumberFormat="1" applyFont="1" applyBorder="1" applyAlignment="1">
      <alignment horizontal="right" vertical="center"/>
    </xf>
    <xf numFmtId="165" fontId="23" fillId="0" borderId="0" xfId="3" applyNumberFormat="1" applyFont="1" applyAlignment="1">
      <alignment vertical="center"/>
    </xf>
    <xf numFmtId="165" fontId="24" fillId="0" borderId="0" xfId="3" applyNumberFormat="1" applyFont="1" applyAlignment="1">
      <alignment vertical="center"/>
    </xf>
    <xf numFmtId="165" fontId="24" fillId="0" borderId="0" xfId="3" applyNumberFormat="1" applyFont="1" applyBorder="1"/>
    <xf numFmtId="165" fontId="24" fillId="0" borderId="6" xfId="3" applyNumberFormat="1" applyFont="1" applyBorder="1" applyAlignment="1">
      <alignment vertical="center"/>
    </xf>
    <xf numFmtId="165" fontId="23" fillId="0" borderId="0" xfId="3" applyNumberFormat="1" applyFont="1" applyBorder="1" applyAlignment="1">
      <alignment vertical="center"/>
    </xf>
    <xf numFmtId="165" fontId="24" fillId="0" borderId="0" xfId="3" applyNumberFormat="1" applyFont="1" applyBorder="1" applyAlignment="1">
      <alignment vertical="center"/>
    </xf>
    <xf numFmtId="165" fontId="29" fillId="5" borderId="0" xfId="3" applyNumberFormat="1" applyFont="1" applyFill="1" applyBorder="1" applyAlignment="1">
      <alignment vertical="center"/>
    </xf>
    <xf numFmtId="165" fontId="30" fillId="5" borderId="0" xfId="3" applyNumberFormat="1" applyFont="1" applyFill="1" applyBorder="1" applyAlignment="1">
      <alignment vertical="center"/>
    </xf>
    <xf numFmtId="165" fontId="29" fillId="0" borderId="4" xfId="3" applyNumberFormat="1" applyFont="1" applyBorder="1" applyAlignment="1">
      <alignment vertical="center"/>
    </xf>
    <xf numFmtId="165" fontId="30" fillId="0" borderId="4" xfId="3" applyNumberFormat="1" applyFont="1" applyBorder="1" applyAlignment="1">
      <alignment vertical="center"/>
    </xf>
    <xf numFmtId="165" fontId="5" fillId="0" borderId="0" xfId="3" applyNumberFormat="1" applyFont="1"/>
    <xf numFmtId="165" fontId="23" fillId="0" borderId="0" xfId="3" applyNumberFormat="1" applyFont="1"/>
    <xf numFmtId="165" fontId="23" fillId="0" borderId="7" xfId="3" applyNumberFormat="1" applyFont="1" applyBorder="1"/>
    <xf numFmtId="165" fontId="24" fillId="0" borderId="6" xfId="3" applyNumberFormat="1" applyFont="1" applyBorder="1"/>
    <xf numFmtId="0" fontId="26" fillId="0" borderId="0" xfId="2" applyFont="1" applyBorder="1" applyAlignment="1">
      <alignment horizontal="left" vertical="top"/>
    </xf>
    <xf numFmtId="0" fontId="2" fillId="0" borderId="0" xfId="0" applyFont="1" applyAlignment="1"/>
    <xf numFmtId="0" fontId="25" fillId="0" borderId="0" xfId="0" applyFont="1" applyAlignment="1"/>
    <xf numFmtId="0" fontId="24" fillId="0" borderId="0" xfId="0" applyFont="1" applyAlignment="1"/>
    <xf numFmtId="0" fontId="24" fillId="0" borderId="0" xfId="0" applyFont="1" applyBorder="1" applyAlignment="1"/>
    <xf numFmtId="0" fontId="23" fillId="0" borderId="0" xfId="0" applyFont="1" applyBorder="1" applyAlignment="1"/>
    <xf numFmtId="0" fontId="24" fillId="0" borderId="6" xfId="0" applyFont="1" applyBorder="1" applyAlignment="1"/>
    <xf numFmtId="0" fontId="26" fillId="0" borderId="7" xfId="2" applyFont="1" applyBorder="1" applyAlignment="1">
      <alignment horizontal="left" vertical="top"/>
    </xf>
    <xf numFmtId="0" fontId="47" fillId="0" borderId="0" xfId="0" applyFont="1"/>
    <xf numFmtId="0" fontId="47" fillId="0" borderId="0" xfId="0" applyFont="1" applyFill="1" applyBorder="1" applyAlignment="1">
      <alignment horizontal="left" vertical="top"/>
    </xf>
    <xf numFmtId="0" fontId="48" fillId="3" borderId="0" xfId="0" applyFont="1" applyFill="1" applyAlignment="1">
      <alignment horizontal="left"/>
    </xf>
    <xf numFmtId="0" fontId="6" fillId="0" borderId="0" xfId="0" applyFont="1" applyFill="1" applyAlignment="1">
      <alignment vertical="center" wrapText="1"/>
    </xf>
    <xf numFmtId="9" fontId="5" fillId="0" borderId="6" xfId="0" applyNumberFormat="1" applyFont="1" applyBorder="1"/>
    <xf numFmtId="0" fontId="24" fillId="0" borderId="6" xfId="0" applyFont="1" applyFill="1" applyBorder="1" applyAlignment="1"/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9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 wrapText="1"/>
    </xf>
    <xf numFmtId="165" fontId="24" fillId="3" borderId="6" xfId="3" applyNumberFormat="1" applyFont="1" applyFill="1" applyBorder="1" applyAlignment="1">
      <alignment vertical="center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oneda" xfId="3" builtinId="4"/>
    <cellStyle name="Neutral" xfId="11" builtinId="28" customBuiltin="1"/>
    <cellStyle name="Normal" xfId="0" builtinId="0"/>
    <cellStyle name="Normal_Hoja1" xfId="2"/>
    <cellStyle name="Notas" xfId="18" builtinId="10" customBuiltin="1"/>
    <cellStyle name="Porcentaje" xfId="1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  <a:p>
            <a:pPr>
              <a:defRPr/>
            </a:pPr>
            <a:r>
              <a:rPr lang="es-EC" baseline="0"/>
              <a:t>Año 2018</a:t>
            </a:r>
            <a:endParaRPr lang="es-EC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'Año 2018'!$B$381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'Año 2018'!$C$381</c:f>
              <c:numCache>
                <c:formatCode>#,##0</c:formatCode>
                <c:ptCount val="1"/>
                <c:pt idx="0">
                  <c:v>2627747.3541666665</c:v>
                </c:pt>
              </c:numCache>
            </c:numRef>
          </c:xVal>
          <c:yVal>
            <c:numRef>
              <c:f>'Año 2018'!$D$381</c:f>
              <c:numCache>
                <c:formatCode>#,##0</c:formatCode>
                <c:ptCount val="1"/>
                <c:pt idx="0">
                  <c:v>10811022</c:v>
                </c:pt>
              </c:numCache>
            </c:numRef>
          </c:yVal>
          <c:bubbleSize>
            <c:numRef>
              <c:f>'Año 2018'!$E$381</c:f>
              <c:numCache>
                <c:formatCode>_("$"\ * #,##0_);_("$"\ * \(#,##0\);_("$"\ * "-"??_);_(@_)</c:formatCode>
                <c:ptCount val="1"/>
                <c:pt idx="0">
                  <c:v>464659806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'Año 2018'!$B$382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</c:dPt>
          <c:xVal>
            <c:numRef>
              <c:f>'Año 2018'!$C$382</c:f>
              <c:numCache>
                <c:formatCode>#,##0</c:formatCode>
                <c:ptCount val="1"/>
                <c:pt idx="0">
                  <c:v>555008.66666666663</c:v>
                </c:pt>
              </c:numCache>
            </c:numRef>
          </c:xVal>
          <c:yVal>
            <c:numRef>
              <c:f>'Año 2018'!$D$382</c:f>
              <c:numCache>
                <c:formatCode>#,##0</c:formatCode>
                <c:ptCount val="1"/>
                <c:pt idx="0">
                  <c:v>11683178</c:v>
                </c:pt>
              </c:numCache>
            </c:numRef>
          </c:yVal>
          <c:bubbleSize>
            <c:numRef>
              <c:f>'Año 2018'!$E$382</c:f>
              <c:numCache>
                <c:formatCode>_("$"\ * #,##0_);_("$"\ * \(#,##0\);_("$"\ * "-"??_);_(@_)</c:formatCode>
                <c:ptCount val="1"/>
                <c:pt idx="0">
                  <c:v>332061304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'Año 2018'!$B$383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2018'!$C$383</c:f>
              <c:numCache>
                <c:formatCode>#,##0</c:formatCode>
                <c:ptCount val="1"/>
                <c:pt idx="0">
                  <c:v>1048342.5</c:v>
                </c:pt>
              </c:numCache>
            </c:numRef>
          </c:xVal>
          <c:yVal>
            <c:numRef>
              <c:f>'Año 2018'!$D$383</c:f>
              <c:numCache>
                <c:formatCode>#,##0</c:formatCode>
                <c:ptCount val="1"/>
                <c:pt idx="0">
                  <c:v>8650660</c:v>
                </c:pt>
              </c:numCache>
            </c:numRef>
          </c:yVal>
          <c:bubbleSize>
            <c:numRef>
              <c:f>'Año 2018'!$E$383</c:f>
              <c:numCache>
                <c:formatCode>_("$"\ * #,##0_);_("$"\ * \(#,##0\);_("$"\ * "-"??_);_(@_)</c:formatCode>
                <c:ptCount val="1"/>
                <c:pt idx="0">
                  <c:v>279390016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'Año 2018'!$B$384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2018'!$C$384</c:f>
              <c:numCache>
                <c:formatCode>#,##0</c:formatCode>
                <c:ptCount val="1"/>
                <c:pt idx="0">
                  <c:v>743054</c:v>
                </c:pt>
              </c:numCache>
            </c:numRef>
          </c:xVal>
          <c:yVal>
            <c:numRef>
              <c:f>'Año 2018'!$D$384</c:f>
              <c:numCache>
                <c:formatCode>#,##0</c:formatCode>
                <c:ptCount val="1"/>
                <c:pt idx="0">
                  <c:v>5909773</c:v>
                </c:pt>
              </c:numCache>
            </c:numRef>
          </c:yVal>
          <c:bubbleSize>
            <c:numRef>
              <c:f>'Año 2018'!$E$384</c:f>
              <c:numCache>
                <c:formatCode>_("$"\ * #,##0_);_("$"\ * \(#,##0\);_("$"\ * "-"??_);_(@_)</c:formatCode>
                <c:ptCount val="1"/>
                <c:pt idx="0">
                  <c:v>198181078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'Año 2018'!$B$386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2018'!$C$386</c:f>
              <c:numCache>
                <c:formatCode>#,##0</c:formatCode>
                <c:ptCount val="1"/>
                <c:pt idx="0">
                  <c:v>364665.25</c:v>
                </c:pt>
              </c:numCache>
            </c:numRef>
          </c:xVal>
          <c:yVal>
            <c:numRef>
              <c:f>'Año 2018'!$D$386</c:f>
              <c:numCache>
                <c:formatCode>#,##0</c:formatCode>
                <c:ptCount val="1"/>
                <c:pt idx="0">
                  <c:v>2635107</c:v>
                </c:pt>
              </c:numCache>
            </c:numRef>
          </c:yVal>
          <c:bubbleSize>
            <c:numRef>
              <c:f>'Año 2018'!$E$386</c:f>
              <c:numCache>
                <c:formatCode>_("$"\ * #,##0_);_("$"\ * \(#,##0\);_("$"\ * "-"??_);_(@_)</c:formatCode>
                <c:ptCount val="1"/>
                <c:pt idx="0">
                  <c:v>100121412.5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'Año 2018'!$B$385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2018'!$C$385</c:f>
              <c:numCache>
                <c:formatCode>#,##0</c:formatCode>
                <c:ptCount val="1"/>
                <c:pt idx="0">
                  <c:v>399637.5</c:v>
                </c:pt>
              </c:numCache>
            </c:numRef>
          </c:xVal>
          <c:yVal>
            <c:numRef>
              <c:f>'Año 2018'!$D$385</c:f>
              <c:numCache>
                <c:formatCode>#,##0</c:formatCode>
                <c:ptCount val="1"/>
                <c:pt idx="0">
                  <c:v>4885947</c:v>
                </c:pt>
              </c:numCache>
            </c:numRef>
          </c:yVal>
          <c:bubbleSize>
            <c:numRef>
              <c:f>'Año 2018'!$E$385</c:f>
              <c:numCache>
                <c:formatCode>_("$"\ * #,##0_);_("$"\ * \(#,##0\);_("$"\ * "-"??_);_(@_)</c:formatCode>
                <c:ptCount val="1"/>
                <c:pt idx="0">
                  <c:v>141124300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8883584"/>
        <c:axId val="88885504"/>
      </c:bubbleChart>
      <c:valAx>
        <c:axId val="8888358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low"/>
        <c:crossAx val="88885504"/>
        <c:crosses val="autoZero"/>
        <c:crossBetween val="midCat"/>
      </c:valAx>
      <c:valAx>
        <c:axId val="8888550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8888358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(con chip) por emisor</a:t>
            </a:r>
          </a:p>
          <a:p>
            <a:pPr>
              <a:defRPr/>
            </a:pPr>
            <a:r>
              <a:rPr lang="es-EC"/>
              <a:t>Año 2018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2018'!$B$95:$B$111</c:f>
              <c:strCache>
                <c:ptCount val="17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'Año 2018'!$O$95:$O$111</c:f>
              <c:numCache>
                <c:formatCode>#,##0</c:formatCode>
                <c:ptCount val="17"/>
                <c:pt idx="0">
                  <c:v>2627737.1926666666</c:v>
                </c:pt>
                <c:pt idx="1">
                  <c:v>818842.75</c:v>
                </c:pt>
                <c:pt idx="2">
                  <c:v>743054</c:v>
                </c:pt>
                <c:pt idx="3">
                  <c:v>555008.66666666663</c:v>
                </c:pt>
                <c:pt idx="4">
                  <c:v>399637.5</c:v>
                </c:pt>
                <c:pt idx="5">
                  <c:v>363584.25</c:v>
                </c:pt>
                <c:pt idx="6">
                  <c:v>161404</c:v>
                </c:pt>
                <c:pt idx="7">
                  <c:v>151983.5</c:v>
                </c:pt>
                <c:pt idx="8">
                  <c:v>90984.333333333328</c:v>
                </c:pt>
                <c:pt idx="9">
                  <c:v>36366.583333333336</c:v>
                </c:pt>
                <c:pt idx="10">
                  <c:v>21688.666666666668</c:v>
                </c:pt>
                <c:pt idx="11">
                  <c:v>21011.833333333332</c:v>
                </c:pt>
                <c:pt idx="12">
                  <c:v>13052.75</c:v>
                </c:pt>
                <c:pt idx="13">
                  <c:v>0</c:v>
                </c:pt>
                <c:pt idx="14">
                  <c:v>0</c:v>
                </c:pt>
                <c:pt idx="15">
                  <c:v>1370.3333333333333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tarjeta de débito por emisor</a:t>
            </a:r>
          </a:p>
          <a:p>
            <a:pPr>
              <a:defRPr/>
            </a:pPr>
            <a:r>
              <a:rPr lang="en-US"/>
              <a:t>Año 2018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2018'!$O$48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2018'!$B$49:$B$65</c:f>
              <c:strCache>
                <c:ptCount val="17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del Austro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Desarrollo de los Pueblos</c:v>
                </c:pt>
                <c:pt idx="13">
                  <c:v>Banco Comercial de Manabí</c:v>
                </c:pt>
                <c:pt idx="14">
                  <c:v>Banco Amazonas</c:v>
                </c:pt>
                <c:pt idx="15">
                  <c:v>Banco Delbank</c:v>
                </c:pt>
                <c:pt idx="16">
                  <c:v>Banco Capital</c:v>
                </c:pt>
              </c:strCache>
            </c:strRef>
          </c:cat>
          <c:val>
            <c:numRef>
              <c:f>'Año 2018'!$O$49:$O$65</c:f>
              <c:numCache>
                <c:formatCode>#,##0</c:formatCode>
                <c:ptCount val="17"/>
                <c:pt idx="0">
                  <c:v>2627747.3541666665</c:v>
                </c:pt>
                <c:pt idx="1">
                  <c:v>1048342.5</c:v>
                </c:pt>
                <c:pt idx="2">
                  <c:v>743054</c:v>
                </c:pt>
                <c:pt idx="3">
                  <c:v>555008.66666666663</c:v>
                </c:pt>
                <c:pt idx="4">
                  <c:v>399637.5</c:v>
                </c:pt>
                <c:pt idx="5">
                  <c:v>364665.25</c:v>
                </c:pt>
                <c:pt idx="6">
                  <c:v>161404</c:v>
                </c:pt>
                <c:pt idx="7">
                  <c:v>151983.5</c:v>
                </c:pt>
                <c:pt idx="8">
                  <c:v>91263.75</c:v>
                </c:pt>
                <c:pt idx="9">
                  <c:v>77920</c:v>
                </c:pt>
                <c:pt idx="10">
                  <c:v>21688.666666666668</c:v>
                </c:pt>
                <c:pt idx="11">
                  <c:v>21011.833333333332</c:v>
                </c:pt>
                <c:pt idx="12">
                  <c:v>13052.75</c:v>
                </c:pt>
                <c:pt idx="13">
                  <c:v>10183.166666666666</c:v>
                </c:pt>
                <c:pt idx="14">
                  <c:v>1370.6666666666667</c:v>
                </c:pt>
                <c:pt idx="15">
                  <c:v>5178.25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(sin chip) por emisor</a:t>
            </a:r>
          </a:p>
          <a:p>
            <a:pPr>
              <a:defRPr/>
            </a:pPr>
            <a:r>
              <a:rPr lang="es-EC"/>
              <a:t>Año 2018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2018'!$O$141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2271887355717345E-3"/>
                  <c:y val="-3.15113964594760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1981218020642095E-2"/>
                  <c:y val="5.6166970390711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7.2684652512625833E-2"/>
                  <c:y val="0.152727201774185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9303050121634428E-3"/>
                  <c:y val="0.178427423461647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0665093966083554"/>
                  <c:y val="1.43628345547692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2052818466910427E-3"/>
                  <c:y val="6.79286920697040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2018'!$B$142:$B$146</c:f>
              <c:strCache>
                <c:ptCount val="5"/>
                <c:pt idx="0">
                  <c:v>Banco del Pacífico</c:v>
                </c:pt>
                <c:pt idx="1">
                  <c:v>Banco de Loja</c:v>
                </c:pt>
                <c:pt idx="2">
                  <c:v>Banco Comercial de Manabí</c:v>
                </c:pt>
                <c:pt idx="3">
                  <c:v>Banco Amazonas</c:v>
                </c:pt>
                <c:pt idx="4">
                  <c:v>Banco Delbank</c:v>
                </c:pt>
              </c:strCache>
            </c:strRef>
          </c:cat>
          <c:val>
            <c:numRef>
              <c:f>'Año 2018'!$O$142:$O$146</c:f>
              <c:numCache>
                <c:formatCode>#,##0</c:formatCode>
                <c:ptCount val="5"/>
                <c:pt idx="0">
                  <c:v>229499.75</c:v>
                </c:pt>
                <c:pt idx="1">
                  <c:v>41553.416666666664</c:v>
                </c:pt>
                <c:pt idx="2">
                  <c:v>10183.166666666666</c:v>
                </c:pt>
                <c:pt idx="3">
                  <c:v>0.33333333333333331</c:v>
                </c:pt>
                <c:pt idx="4">
                  <c:v>5178.25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0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transacciones de consumos con tarjeta débito por emisor</a:t>
            </a:r>
          </a:p>
          <a:p>
            <a:pPr>
              <a:defRPr/>
            </a:pPr>
            <a:r>
              <a:rPr lang="en-US"/>
              <a:t>Año 2018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2018'!$O$190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2018'!$B$191:$B$202</c:f>
              <c:strCache>
                <c:ptCount val="12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Procredit</c:v>
                </c:pt>
                <c:pt idx="11">
                  <c:v>Banco Solidario</c:v>
                </c:pt>
              </c:strCache>
            </c:strRef>
          </c:cat>
          <c:val>
            <c:numRef>
              <c:f>'Año 2018'!$O$191:$O$202</c:f>
              <c:numCache>
                <c:formatCode>#,##0</c:formatCode>
                <c:ptCount val="12"/>
                <c:pt idx="0">
                  <c:v>11683178</c:v>
                </c:pt>
                <c:pt idx="1">
                  <c:v>10811022</c:v>
                </c:pt>
                <c:pt idx="2">
                  <c:v>8650660</c:v>
                </c:pt>
                <c:pt idx="3">
                  <c:v>5909773</c:v>
                </c:pt>
                <c:pt idx="4">
                  <c:v>4885947</c:v>
                </c:pt>
                <c:pt idx="5">
                  <c:v>2635107</c:v>
                </c:pt>
                <c:pt idx="6">
                  <c:v>1301067</c:v>
                </c:pt>
                <c:pt idx="7">
                  <c:v>345505</c:v>
                </c:pt>
                <c:pt idx="8">
                  <c:v>313672</c:v>
                </c:pt>
                <c:pt idx="9">
                  <c:v>190376</c:v>
                </c:pt>
                <c:pt idx="10">
                  <c:v>112411</c:v>
                </c:pt>
                <c:pt idx="11">
                  <c:v>58911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59105132850241549"/>
          <c:h val="0.56537927350427353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2018'!$B$287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2018'!$C$287:$N$287</c:f>
              <c:numCache>
                <c:formatCode>_("$"\ * #,##0_);_("$"\ * \(#,##0\);_("$"\ * "-"??_);_(@_)</c:formatCode>
                <c:ptCount val="12"/>
                <c:pt idx="0">
                  <c:v>35350196</c:v>
                </c:pt>
                <c:pt idx="1">
                  <c:v>30929798</c:v>
                </c:pt>
                <c:pt idx="2">
                  <c:v>35456692</c:v>
                </c:pt>
                <c:pt idx="3">
                  <c:v>40122492</c:v>
                </c:pt>
                <c:pt idx="4">
                  <c:v>38274508</c:v>
                </c:pt>
                <c:pt idx="5">
                  <c:v>36605696</c:v>
                </c:pt>
                <c:pt idx="6">
                  <c:v>38338824</c:v>
                </c:pt>
                <c:pt idx="7">
                  <c:v>39022284</c:v>
                </c:pt>
                <c:pt idx="8">
                  <c:v>37835220</c:v>
                </c:pt>
                <c:pt idx="9">
                  <c:v>35972980</c:v>
                </c:pt>
                <c:pt idx="10">
                  <c:v>37316228</c:v>
                </c:pt>
                <c:pt idx="11">
                  <c:v>59434888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2018'!$B$288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2018'!$C$288:$N$288</c:f>
              <c:numCache>
                <c:formatCode>_("$"\ * #,##0_);_("$"\ * \(#,##0\);_("$"\ * "-"??_);_(@_)</c:formatCode>
                <c:ptCount val="12"/>
                <c:pt idx="0">
                  <c:v>22400505.5</c:v>
                </c:pt>
                <c:pt idx="1">
                  <c:v>20877235</c:v>
                </c:pt>
                <c:pt idx="2">
                  <c:v>25493501</c:v>
                </c:pt>
                <c:pt idx="3">
                  <c:v>29988579</c:v>
                </c:pt>
                <c:pt idx="4">
                  <c:v>27114475</c:v>
                </c:pt>
                <c:pt idx="5">
                  <c:v>26106024.5</c:v>
                </c:pt>
                <c:pt idx="6">
                  <c:v>26298373</c:v>
                </c:pt>
                <c:pt idx="7">
                  <c:v>28974318</c:v>
                </c:pt>
                <c:pt idx="8">
                  <c:v>27995562</c:v>
                </c:pt>
                <c:pt idx="9">
                  <c:v>26266612.5</c:v>
                </c:pt>
                <c:pt idx="10">
                  <c:v>28064249.5</c:v>
                </c:pt>
                <c:pt idx="11">
                  <c:v>42481869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2018'!$B$289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2018'!$C$289:$N$289</c:f>
              <c:numCache>
                <c:formatCode>_("$"\ * #,##0_);_("$"\ * \(#,##0\);_("$"\ * "-"??_);_(@_)</c:formatCode>
                <c:ptCount val="12"/>
                <c:pt idx="0">
                  <c:v>19146958</c:v>
                </c:pt>
                <c:pt idx="1">
                  <c:v>18168250</c:v>
                </c:pt>
                <c:pt idx="2">
                  <c:v>23186694</c:v>
                </c:pt>
                <c:pt idx="3">
                  <c:v>25170562</c:v>
                </c:pt>
                <c:pt idx="4">
                  <c:v>22454180</c:v>
                </c:pt>
                <c:pt idx="5">
                  <c:v>21862988</c:v>
                </c:pt>
                <c:pt idx="6">
                  <c:v>22277738</c:v>
                </c:pt>
                <c:pt idx="7">
                  <c:v>23059122</c:v>
                </c:pt>
                <c:pt idx="8">
                  <c:v>22777938</c:v>
                </c:pt>
                <c:pt idx="9">
                  <c:v>21273118</c:v>
                </c:pt>
                <c:pt idx="10">
                  <c:v>23857556</c:v>
                </c:pt>
                <c:pt idx="11">
                  <c:v>36154912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'Año 2018'!$B$290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2018'!$C$290:$N$290</c:f>
              <c:numCache>
                <c:formatCode>_("$"\ * #,##0_);_("$"\ * \(#,##0\);_("$"\ * "-"??_);_(@_)</c:formatCode>
                <c:ptCount val="12"/>
                <c:pt idx="0">
                  <c:v>14585935</c:v>
                </c:pt>
                <c:pt idx="1">
                  <c:v>13518476</c:v>
                </c:pt>
                <c:pt idx="2">
                  <c:v>16528536</c:v>
                </c:pt>
                <c:pt idx="3">
                  <c:v>18740924</c:v>
                </c:pt>
                <c:pt idx="4">
                  <c:v>16117706</c:v>
                </c:pt>
                <c:pt idx="5">
                  <c:v>15819995</c:v>
                </c:pt>
                <c:pt idx="6">
                  <c:v>15598928</c:v>
                </c:pt>
                <c:pt idx="7">
                  <c:v>15662981</c:v>
                </c:pt>
                <c:pt idx="8">
                  <c:v>15748131</c:v>
                </c:pt>
                <c:pt idx="9">
                  <c:v>14652855</c:v>
                </c:pt>
                <c:pt idx="10">
                  <c:v>15696551</c:v>
                </c:pt>
                <c:pt idx="11">
                  <c:v>25510060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2018'!$B$291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2018'!$C$291:$N$291</c:f>
              <c:numCache>
                <c:formatCode>_("$"\ * #,##0_);_("$"\ * \(#,##0\);_("$"\ * "-"??_);_(@_)</c:formatCode>
                <c:ptCount val="12"/>
                <c:pt idx="0">
                  <c:v>11222501</c:v>
                </c:pt>
                <c:pt idx="1">
                  <c:v>8988310</c:v>
                </c:pt>
                <c:pt idx="2">
                  <c:v>11100685</c:v>
                </c:pt>
                <c:pt idx="3">
                  <c:v>12899089</c:v>
                </c:pt>
                <c:pt idx="4">
                  <c:v>13017082</c:v>
                </c:pt>
                <c:pt idx="5">
                  <c:v>10447228</c:v>
                </c:pt>
                <c:pt idx="6">
                  <c:v>11667387</c:v>
                </c:pt>
                <c:pt idx="7">
                  <c:v>10986963</c:v>
                </c:pt>
                <c:pt idx="8">
                  <c:v>10247832</c:v>
                </c:pt>
                <c:pt idx="9">
                  <c:v>11717427</c:v>
                </c:pt>
                <c:pt idx="10">
                  <c:v>11508006</c:v>
                </c:pt>
                <c:pt idx="11">
                  <c:v>17321790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2018'!$B$292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2018'!$C$292:$N$292</c:f>
              <c:numCache>
                <c:formatCode>_("$"\ * #,##0_);_("$"\ * \(#,##0\);_("$"\ * "-"??_);_(@_)</c:formatCode>
                <c:ptCount val="12"/>
                <c:pt idx="0">
                  <c:v>7695722</c:v>
                </c:pt>
                <c:pt idx="1">
                  <c:v>7010803.5</c:v>
                </c:pt>
                <c:pt idx="2">
                  <c:v>7089230</c:v>
                </c:pt>
                <c:pt idx="3">
                  <c:v>9434221</c:v>
                </c:pt>
                <c:pt idx="4">
                  <c:v>6954262.5</c:v>
                </c:pt>
                <c:pt idx="5">
                  <c:v>8361110</c:v>
                </c:pt>
                <c:pt idx="6">
                  <c:v>8261116</c:v>
                </c:pt>
                <c:pt idx="7">
                  <c:v>8787176</c:v>
                </c:pt>
                <c:pt idx="8">
                  <c:v>7483829</c:v>
                </c:pt>
                <c:pt idx="9">
                  <c:v>8159636</c:v>
                </c:pt>
                <c:pt idx="10">
                  <c:v>8344021.5</c:v>
                </c:pt>
                <c:pt idx="11">
                  <c:v>12540285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2018'!$B$293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2018'!$C$293:$N$293</c:f>
              <c:numCache>
                <c:formatCode>_("$"\ * #,##0_);_("$"\ * \(#,##0\);_("$"\ * "-"??_);_(@_)</c:formatCode>
                <c:ptCount val="12"/>
                <c:pt idx="0">
                  <c:v>5451676.5</c:v>
                </c:pt>
                <c:pt idx="1">
                  <c:v>3932919</c:v>
                </c:pt>
                <c:pt idx="2">
                  <c:v>4060184.25</c:v>
                </c:pt>
                <c:pt idx="3">
                  <c:v>4308832</c:v>
                </c:pt>
                <c:pt idx="4">
                  <c:v>4775166</c:v>
                </c:pt>
                <c:pt idx="5">
                  <c:v>3892631</c:v>
                </c:pt>
                <c:pt idx="6">
                  <c:v>4782206.5</c:v>
                </c:pt>
                <c:pt idx="7">
                  <c:v>4701102.5</c:v>
                </c:pt>
                <c:pt idx="8">
                  <c:v>4463419.5</c:v>
                </c:pt>
                <c:pt idx="9">
                  <c:v>4820887.5</c:v>
                </c:pt>
                <c:pt idx="10">
                  <c:v>4922890.5</c:v>
                </c:pt>
                <c:pt idx="11">
                  <c:v>5826791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2018'!$B$294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2018'!$C$294:$N$294</c:f>
              <c:numCache>
                <c:formatCode>_("$"\ * #,##0_);_("$"\ * \(#,##0\);_("$"\ * "-"??_);_(@_)</c:formatCode>
                <c:ptCount val="12"/>
                <c:pt idx="0">
                  <c:v>1021024.8125</c:v>
                </c:pt>
                <c:pt idx="1">
                  <c:v>959611.75</c:v>
                </c:pt>
                <c:pt idx="2">
                  <c:v>1188969.5</c:v>
                </c:pt>
                <c:pt idx="3">
                  <c:v>1206204.625</c:v>
                </c:pt>
                <c:pt idx="4">
                  <c:v>1112268.25</c:v>
                </c:pt>
                <c:pt idx="5">
                  <c:v>1091735.75</c:v>
                </c:pt>
                <c:pt idx="6">
                  <c:v>1120060.5</c:v>
                </c:pt>
                <c:pt idx="7">
                  <c:v>1043870.8125</c:v>
                </c:pt>
                <c:pt idx="8">
                  <c:v>1091913.875</c:v>
                </c:pt>
                <c:pt idx="9">
                  <c:v>1011870.5625</c:v>
                </c:pt>
                <c:pt idx="10">
                  <c:v>1125175.25</c:v>
                </c:pt>
                <c:pt idx="11">
                  <c:v>1893374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'Año 2018'!$B$295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2018'!$C$286:$N$286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2018'!$C$295:$N$295</c:f>
              <c:numCache>
                <c:formatCode>_("$"\ * #,##0_);_("$"\ * \(#,##0\);_("$"\ * "-"??_);_(@_)</c:formatCode>
                <c:ptCount val="12"/>
                <c:pt idx="0">
                  <c:v>817093.5625</c:v>
                </c:pt>
                <c:pt idx="1">
                  <c:v>813696.5</c:v>
                </c:pt>
                <c:pt idx="2">
                  <c:v>986713.875</c:v>
                </c:pt>
                <c:pt idx="3">
                  <c:v>1010742.375</c:v>
                </c:pt>
                <c:pt idx="4">
                  <c:v>964941.125</c:v>
                </c:pt>
                <c:pt idx="5">
                  <c:v>980269.75</c:v>
                </c:pt>
                <c:pt idx="6">
                  <c:v>1050985.5</c:v>
                </c:pt>
                <c:pt idx="7">
                  <c:v>1256592.25</c:v>
                </c:pt>
                <c:pt idx="8">
                  <c:v>1133222.375</c:v>
                </c:pt>
                <c:pt idx="9">
                  <c:v>970965.4375</c:v>
                </c:pt>
                <c:pt idx="10">
                  <c:v>1103556.25</c:v>
                </c:pt>
                <c:pt idx="11">
                  <c:v>1798685.375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70208"/>
        <c:axId val="101472128"/>
      </c:lineChart>
      <c:catAx>
        <c:axId val="1014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1472128"/>
        <c:crosses val="autoZero"/>
        <c:auto val="1"/>
        <c:lblAlgn val="ctr"/>
        <c:lblOffset val="100"/>
        <c:noMultiLvlLbl val="0"/>
      </c:catAx>
      <c:valAx>
        <c:axId val="101472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0147020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por emisor</a:t>
            </a:r>
          </a:p>
          <a:p>
            <a:pPr>
              <a:defRPr/>
            </a:pPr>
            <a:r>
              <a:rPr lang="en-US"/>
              <a:t>Año 2018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2018'!$P$286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2018'!$B$287:$B$298</c:f>
              <c:strCache>
                <c:ptCount val="12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Procredit</c:v>
                </c:pt>
                <c:pt idx="10">
                  <c:v>Banco del Austro</c:v>
                </c:pt>
                <c:pt idx="11">
                  <c:v>Banco Solidario</c:v>
                </c:pt>
              </c:strCache>
            </c:strRef>
          </c:cat>
          <c:val>
            <c:numRef>
              <c:f>'Año 2018'!$P$287:$P$298</c:f>
              <c:numCache>
                <c:formatCode>_("$"\ * #,##0_);_("$"\ * \(#,##0\);_("$"\ * "-"??_);_(@_)</c:formatCode>
                <c:ptCount val="12"/>
                <c:pt idx="0">
                  <c:v>38721650.5</c:v>
                </c:pt>
                <c:pt idx="1">
                  <c:v>27671775.333333332</c:v>
                </c:pt>
                <c:pt idx="2">
                  <c:v>23282501.333333332</c:v>
                </c:pt>
                <c:pt idx="3">
                  <c:v>16515089.833333334</c:v>
                </c:pt>
                <c:pt idx="4">
                  <c:v>11760358.333333334</c:v>
                </c:pt>
                <c:pt idx="5">
                  <c:v>8343451.041666667</c:v>
                </c:pt>
                <c:pt idx="6">
                  <c:v>4661558.854166667</c:v>
                </c:pt>
                <c:pt idx="7">
                  <c:v>1155506.640625</c:v>
                </c:pt>
                <c:pt idx="8">
                  <c:v>1073955.3645833333</c:v>
                </c:pt>
                <c:pt idx="9">
                  <c:v>624066.53125</c:v>
                </c:pt>
                <c:pt idx="10">
                  <c:v>734315.859375</c:v>
                </c:pt>
                <c:pt idx="11">
                  <c:v>160738.755859375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transacciones de consumos con tarjeta débito (con chip)</a:t>
            </a:r>
          </a:p>
          <a:p>
            <a:pPr>
              <a:defRPr/>
            </a:pPr>
            <a:r>
              <a:rPr lang="en-US"/>
              <a:t> por emisor Año 2018</a:t>
            </a:r>
            <a:endParaRPr lang="es-EC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2018'!$P$236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2018'!$B$237:$B$253</c:f>
              <c:strCache>
                <c:ptCount val="17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Desarrollo de los Pueblos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'Año 2018'!$P$237:$P$253</c:f>
              <c:numCache>
                <c:formatCode>#,##0</c:formatCode>
                <c:ptCount val="17"/>
                <c:pt idx="0">
                  <c:v>973598.16666666663</c:v>
                </c:pt>
                <c:pt idx="1">
                  <c:v>900918.5</c:v>
                </c:pt>
                <c:pt idx="2">
                  <c:v>720888.33333333337</c:v>
                </c:pt>
                <c:pt idx="3">
                  <c:v>492481.08333333331</c:v>
                </c:pt>
                <c:pt idx="4">
                  <c:v>407162.25</c:v>
                </c:pt>
                <c:pt idx="5">
                  <c:v>219592.25</c:v>
                </c:pt>
                <c:pt idx="6">
                  <c:v>108422.25</c:v>
                </c:pt>
                <c:pt idx="7">
                  <c:v>28792.083333333332</c:v>
                </c:pt>
                <c:pt idx="8">
                  <c:v>26139.333333333332</c:v>
                </c:pt>
                <c:pt idx="9">
                  <c:v>15864.666666666666</c:v>
                </c:pt>
                <c:pt idx="10">
                  <c:v>9367.5833333333339</c:v>
                </c:pt>
                <c:pt idx="11">
                  <c:v>4909.25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3217.1666666666665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582162922705314"/>
          <c:h val="0.61749551282051285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2018'!$B$333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2018'!$C$333:$N$333</c:f>
              <c:numCache>
                <c:formatCode>_("$"\ * #,##0_);_("$"\ * \(#,##0\);_("$"\ * "-"??_);_(@_)</c:formatCode>
                <c:ptCount val="12"/>
                <c:pt idx="0">
                  <c:v>35350196.530000001</c:v>
                </c:pt>
                <c:pt idx="1">
                  <c:v>30929798</c:v>
                </c:pt>
                <c:pt idx="2">
                  <c:v>35456693.939999998</c:v>
                </c:pt>
                <c:pt idx="3">
                  <c:v>40122490.170000002</c:v>
                </c:pt>
                <c:pt idx="4">
                  <c:v>38274507.259999998</c:v>
                </c:pt>
                <c:pt idx="5">
                  <c:v>36605697.920000002</c:v>
                </c:pt>
                <c:pt idx="6">
                  <c:v>38338822.420000002</c:v>
                </c:pt>
                <c:pt idx="7">
                  <c:v>39022282.880000003</c:v>
                </c:pt>
                <c:pt idx="8">
                  <c:v>37835219.07</c:v>
                </c:pt>
                <c:pt idx="9">
                  <c:v>35972980.450000003</c:v>
                </c:pt>
                <c:pt idx="10">
                  <c:v>37316226.32</c:v>
                </c:pt>
                <c:pt idx="11">
                  <c:v>59434886.149999999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'Año 2018'!$B$334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2018'!$C$334:$N$334</c:f>
              <c:numCache>
                <c:formatCode>_("$"\ * #,##0_);_("$"\ * \(#,##0\);_("$"\ * "-"??_);_(@_)</c:formatCode>
                <c:ptCount val="12"/>
                <c:pt idx="0">
                  <c:v>22400505.649999999</c:v>
                </c:pt>
                <c:pt idx="1">
                  <c:v>20877235.190000001</c:v>
                </c:pt>
                <c:pt idx="2">
                  <c:v>25493501.32</c:v>
                </c:pt>
                <c:pt idx="3">
                  <c:v>29988579.329999998</c:v>
                </c:pt>
                <c:pt idx="4">
                  <c:v>27114475.280000001</c:v>
                </c:pt>
                <c:pt idx="5">
                  <c:v>26106024.890000001</c:v>
                </c:pt>
                <c:pt idx="6">
                  <c:v>26298373.490000002</c:v>
                </c:pt>
                <c:pt idx="7">
                  <c:v>28974318.160000004</c:v>
                </c:pt>
                <c:pt idx="8">
                  <c:v>27995561.969999999</c:v>
                </c:pt>
                <c:pt idx="9">
                  <c:v>26266612.869999997</c:v>
                </c:pt>
                <c:pt idx="10">
                  <c:v>28064250.469999999</c:v>
                </c:pt>
                <c:pt idx="11">
                  <c:v>42481867.890000001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'Año 2018'!$B$335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2018'!$C$335:$N$335</c:f>
              <c:numCache>
                <c:formatCode>_("$"\ * #,##0_);_("$"\ * \(#,##0\);_("$"\ * "-"??_);_(@_)</c:formatCode>
                <c:ptCount val="12"/>
                <c:pt idx="0">
                  <c:v>19146957.359999999</c:v>
                </c:pt>
                <c:pt idx="1">
                  <c:v>18168249.050000001</c:v>
                </c:pt>
                <c:pt idx="2">
                  <c:v>23186694.34</c:v>
                </c:pt>
                <c:pt idx="3">
                  <c:v>25170561.120000001</c:v>
                </c:pt>
                <c:pt idx="4">
                  <c:v>22454180.960000001</c:v>
                </c:pt>
                <c:pt idx="5">
                  <c:v>21862987.370000001</c:v>
                </c:pt>
                <c:pt idx="6">
                  <c:v>22277738.780000001</c:v>
                </c:pt>
                <c:pt idx="7">
                  <c:v>23059122.129999999</c:v>
                </c:pt>
                <c:pt idx="8">
                  <c:v>22777938.739999998</c:v>
                </c:pt>
                <c:pt idx="9">
                  <c:v>21273117.039999999</c:v>
                </c:pt>
                <c:pt idx="10">
                  <c:v>23857556.960000001</c:v>
                </c:pt>
                <c:pt idx="11">
                  <c:v>36154913.409999996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2018'!$B$336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2018'!$C$336:$N$336</c:f>
              <c:numCache>
                <c:formatCode>_("$"\ * #,##0_);_("$"\ * \(#,##0\);_("$"\ * "-"??_);_(@_)</c:formatCode>
                <c:ptCount val="12"/>
                <c:pt idx="0">
                  <c:v>14585935.49</c:v>
                </c:pt>
                <c:pt idx="1">
                  <c:v>13518476.060000001</c:v>
                </c:pt>
                <c:pt idx="2">
                  <c:v>16528536.460000001</c:v>
                </c:pt>
                <c:pt idx="3">
                  <c:v>18740924.370000001</c:v>
                </c:pt>
                <c:pt idx="4">
                  <c:v>16117706.289999999</c:v>
                </c:pt>
                <c:pt idx="5">
                  <c:v>15819994.710000001</c:v>
                </c:pt>
                <c:pt idx="6">
                  <c:v>15598928.42</c:v>
                </c:pt>
                <c:pt idx="7">
                  <c:v>15662980.59</c:v>
                </c:pt>
                <c:pt idx="8">
                  <c:v>15748131.17</c:v>
                </c:pt>
                <c:pt idx="9">
                  <c:v>14652855.060000001</c:v>
                </c:pt>
                <c:pt idx="10">
                  <c:v>15696551.02</c:v>
                </c:pt>
                <c:pt idx="11">
                  <c:v>25510060.91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'Año 2018'!$B$337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2018'!$C$337:$N$337</c:f>
              <c:numCache>
                <c:formatCode>_("$"\ * #,##0_);_("$"\ * \(#,##0\);_("$"\ * "-"??_);_(@_)</c:formatCode>
                <c:ptCount val="12"/>
                <c:pt idx="0">
                  <c:v>11222500.609999999</c:v>
                </c:pt>
                <c:pt idx="1">
                  <c:v>8988309.9900000002</c:v>
                </c:pt>
                <c:pt idx="2">
                  <c:v>11100684.58</c:v>
                </c:pt>
                <c:pt idx="3">
                  <c:v>12899088.57</c:v>
                </c:pt>
                <c:pt idx="4">
                  <c:v>13017082.140000001</c:v>
                </c:pt>
                <c:pt idx="5">
                  <c:v>10447227.82</c:v>
                </c:pt>
                <c:pt idx="6">
                  <c:v>11667387.07</c:v>
                </c:pt>
                <c:pt idx="7">
                  <c:v>10986963.09</c:v>
                </c:pt>
                <c:pt idx="8">
                  <c:v>10247832.310000001</c:v>
                </c:pt>
                <c:pt idx="9">
                  <c:v>11717427.18</c:v>
                </c:pt>
                <c:pt idx="10">
                  <c:v>11508006.439999999</c:v>
                </c:pt>
                <c:pt idx="11">
                  <c:v>17321789.949999999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'Año 2018'!$B$338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2018'!$C$338:$N$338</c:f>
              <c:numCache>
                <c:formatCode>_("$"\ * #,##0_);_("$"\ * \(#,##0\);_("$"\ * "-"??_);_(@_)</c:formatCode>
                <c:ptCount val="12"/>
                <c:pt idx="0">
                  <c:v>7695721.7999999998</c:v>
                </c:pt>
                <c:pt idx="1">
                  <c:v>7010803.6600000001</c:v>
                </c:pt>
                <c:pt idx="2">
                  <c:v>7089229.96</c:v>
                </c:pt>
                <c:pt idx="3">
                  <c:v>9434221.2100000009</c:v>
                </c:pt>
                <c:pt idx="4">
                  <c:v>6954262.3399999999</c:v>
                </c:pt>
                <c:pt idx="5">
                  <c:v>8361110.2199999997</c:v>
                </c:pt>
                <c:pt idx="6">
                  <c:v>8261115.9299999997</c:v>
                </c:pt>
                <c:pt idx="7">
                  <c:v>8787176.4600000009</c:v>
                </c:pt>
                <c:pt idx="8">
                  <c:v>7483828.9699999997</c:v>
                </c:pt>
                <c:pt idx="9">
                  <c:v>8159636.1299999999</c:v>
                </c:pt>
                <c:pt idx="10">
                  <c:v>8344021.4199999999</c:v>
                </c:pt>
                <c:pt idx="11">
                  <c:v>12540285.060000001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2018'!$B$339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2018'!$C$339:$N$339</c:f>
              <c:numCache>
                <c:formatCode>_("$"\ * #,##0_);_("$"\ * \(#,##0\);_("$"\ * "-"??_);_(@_)</c:formatCode>
                <c:ptCount val="12"/>
                <c:pt idx="0">
                  <c:v>5451676.5300000003</c:v>
                </c:pt>
                <c:pt idx="1">
                  <c:v>3932919.07</c:v>
                </c:pt>
                <c:pt idx="2">
                  <c:v>4060184.13</c:v>
                </c:pt>
                <c:pt idx="3">
                  <c:v>4308831.93</c:v>
                </c:pt>
                <c:pt idx="4">
                  <c:v>4775166.07</c:v>
                </c:pt>
                <c:pt idx="5">
                  <c:v>3892631.12</c:v>
                </c:pt>
                <c:pt idx="6">
                  <c:v>4782206.2699999996</c:v>
                </c:pt>
                <c:pt idx="7">
                  <c:v>4701102.6500000004</c:v>
                </c:pt>
                <c:pt idx="8">
                  <c:v>4463419.7300000004</c:v>
                </c:pt>
                <c:pt idx="9">
                  <c:v>4820887.4800000004</c:v>
                </c:pt>
                <c:pt idx="10">
                  <c:v>4922890.59</c:v>
                </c:pt>
                <c:pt idx="11">
                  <c:v>5826790.9100000001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'Año 2018'!$B$340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2018'!$C$340:$N$340</c:f>
              <c:numCache>
                <c:formatCode>_("$"\ * #,##0_);_("$"\ * \(#,##0\);_("$"\ * "-"??_);_(@_)</c:formatCode>
                <c:ptCount val="12"/>
                <c:pt idx="0">
                  <c:v>1021024.8</c:v>
                </c:pt>
                <c:pt idx="1">
                  <c:v>959611.78</c:v>
                </c:pt>
                <c:pt idx="2">
                  <c:v>1188969.53</c:v>
                </c:pt>
                <c:pt idx="3">
                  <c:v>1206204.6599999999</c:v>
                </c:pt>
                <c:pt idx="4">
                  <c:v>1112268.21</c:v>
                </c:pt>
                <c:pt idx="5">
                  <c:v>1091735.74</c:v>
                </c:pt>
                <c:pt idx="6">
                  <c:v>1120060.51</c:v>
                </c:pt>
                <c:pt idx="7">
                  <c:v>1043870.84</c:v>
                </c:pt>
                <c:pt idx="8">
                  <c:v>1091913.83</c:v>
                </c:pt>
                <c:pt idx="9">
                  <c:v>1011870.57</c:v>
                </c:pt>
                <c:pt idx="10">
                  <c:v>1125175.27</c:v>
                </c:pt>
                <c:pt idx="11">
                  <c:v>1893373.98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'Año 2018'!$B$341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2018'!$C$332:$N$332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2018'!$C$341:$N$341</c:f>
              <c:numCache>
                <c:formatCode>_("$"\ * #,##0_);_("$"\ * \(#,##0\);_("$"\ * "-"??_);_(@_)</c:formatCode>
                <c:ptCount val="12"/>
                <c:pt idx="0">
                  <c:v>817093.55</c:v>
                </c:pt>
                <c:pt idx="1">
                  <c:v>813696.49</c:v>
                </c:pt>
                <c:pt idx="2">
                  <c:v>986713.9</c:v>
                </c:pt>
                <c:pt idx="3">
                  <c:v>1010742.38</c:v>
                </c:pt>
                <c:pt idx="4">
                  <c:v>964941.11</c:v>
                </c:pt>
                <c:pt idx="5">
                  <c:v>980269.75</c:v>
                </c:pt>
                <c:pt idx="6">
                  <c:v>1050985.52</c:v>
                </c:pt>
                <c:pt idx="7">
                  <c:v>1256592.29</c:v>
                </c:pt>
                <c:pt idx="8">
                  <c:v>1133222.42</c:v>
                </c:pt>
                <c:pt idx="9">
                  <c:v>970965.44</c:v>
                </c:pt>
                <c:pt idx="10">
                  <c:v>1103556.26</c:v>
                </c:pt>
                <c:pt idx="11">
                  <c:v>1798685.33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20192"/>
        <c:axId val="101321728"/>
      </c:lineChart>
      <c:catAx>
        <c:axId val="101320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1321728"/>
        <c:crosses val="autoZero"/>
        <c:auto val="1"/>
        <c:lblAlgn val="ctr"/>
        <c:lblOffset val="100"/>
        <c:noMultiLvlLbl val="0"/>
      </c:catAx>
      <c:valAx>
        <c:axId val="101321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013201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(con chip) por emisor </a:t>
            </a:r>
            <a:endParaRPr lang="es-EC"/>
          </a:p>
          <a:p>
            <a:pPr>
              <a:defRPr/>
            </a:pPr>
            <a:r>
              <a:rPr lang="en-US"/>
              <a:t>Año 2018</a:t>
            </a:r>
            <a:endParaRPr lang="es-EC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2018'!$P$332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'Año 2018'!$B$333:$B$349</c:f>
              <c:strCache>
                <c:ptCount val="17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Machala</c:v>
                </c:pt>
                <c:pt idx="8">
                  <c:v>Banco de Loja</c:v>
                </c:pt>
                <c:pt idx="9">
                  <c:v>Banco del Austro</c:v>
                </c:pt>
                <c:pt idx="10">
                  <c:v>Banco Procredit</c:v>
                </c:pt>
                <c:pt idx="11">
                  <c:v>Banco Solidario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Desarrollo de los Pueblos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'Año 2018'!$P$333:$P$349</c:f>
              <c:numCache>
                <c:formatCode>_("$"\ * #,##0_);_("$"\ * \(#,##0\);_("$"\ * "-"??_);_(@_)</c:formatCode>
                <c:ptCount val="17"/>
                <c:pt idx="0">
                  <c:v>38721650.092499994</c:v>
                </c:pt>
                <c:pt idx="1">
                  <c:v>27671775.5425</c:v>
                </c:pt>
                <c:pt idx="2">
                  <c:v>23282501.438333333</c:v>
                </c:pt>
                <c:pt idx="3">
                  <c:v>16515090.045833336</c:v>
                </c:pt>
                <c:pt idx="4">
                  <c:v>11760358.3125</c:v>
                </c:pt>
                <c:pt idx="5">
                  <c:v>8343451.0966666667</c:v>
                </c:pt>
                <c:pt idx="6">
                  <c:v>4661558.873333334</c:v>
                </c:pt>
                <c:pt idx="7">
                  <c:v>1155506.6433333333</c:v>
                </c:pt>
                <c:pt idx="8">
                  <c:v>1073955.3699999999</c:v>
                </c:pt>
                <c:pt idx="9">
                  <c:v>734315.8583333334</c:v>
                </c:pt>
                <c:pt idx="10">
                  <c:v>624066.53270833322</c:v>
                </c:pt>
                <c:pt idx="11">
                  <c:v>160738.75833333333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200093.36499999999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número de tarjetas de débito por emisor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15365325421843129"/>
          <c:y val="1.1000282058514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462767324599123"/>
          <c:w val="0.61348818894807644"/>
          <c:h val="0.56984161860016791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2018'!$B$49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2018'!$C$49:$N$49</c:f>
              <c:numCache>
                <c:formatCode>#,##0</c:formatCode>
                <c:ptCount val="12"/>
                <c:pt idx="0">
                  <c:v>2472165</c:v>
                </c:pt>
                <c:pt idx="1">
                  <c:v>2495848</c:v>
                </c:pt>
                <c:pt idx="2">
                  <c:v>2527099</c:v>
                </c:pt>
                <c:pt idx="3">
                  <c:v>2527100</c:v>
                </c:pt>
                <c:pt idx="4">
                  <c:v>2530617</c:v>
                </c:pt>
                <c:pt idx="5">
                  <c:v>2588892</c:v>
                </c:pt>
                <c:pt idx="6">
                  <c:v>2600892</c:v>
                </c:pt>
                <c:pt idx="7">
                  <c:v>2697819</c:v>
                </c:pt>
                <c:pt idx="8">
                  <c:v>2735588.25</c:v>
                </c:pt>
                <c:pt idx="9">
                  <c:v>2744401</c:v>
                </c:pt>
                <c:pt idx="10">
                  <c:v>2793702</c:v>
                </c:pt>
                <c:pt idx="11">
                  <c:v>2818845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'Año 2018'!$B$50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2018'!$C$50:$N$50</c:f>
              <c:numCache>
                <c:formatCode>#,##0</c:formatCode>
                <c:ptCount val="12"/>
                <c:pt idx="0">
                  <c:v>962158</c:v>
                </c:pt>
                <c:pt idx="1">
                  <c:v>975856</c:v>
                </c:pt>
                <c:pt idx="2">
                  <c:v>985669</c:v>
                </c:pt>
                <c:pt idx="3">
                  <c:v>1005248</c:v>
                </c:pt>
                <c:pt idx="4">
                  <c:v>1021831</c:v>
                </c:pt>
                <c:pt idx="5">
                  <c:v>1037388</c:v>
                </c:pt>
                <c:pt idx="6">
                  <c:v>1055320</c:v>
                </c:pt>
                <c:pt idx="7">
                  <c:v>1071360</c:v>
                </c:pt>
                <c:pt idx="8">
                  <c:v>1089266</c:v>
                </c:pt>
                <c:pt idx="9">
                  <c:v>1107322</c:v>
                </c:pt>
                <c:pt idx="10">
                  <c:v>1126733</c:v>
                </c:pt>
                <c:pt idx="11">
                  <c:v>1141959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'Año 2018'!$B$51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2018'!$C$51:$N$51</c:f>
              <c:numCache>
                <c:formatCode>#,##0</c:formatCode>
                <c:ptCount val="12"/>
                <c:pt idx="0">
                  <c:v>615257</c:v>
                </c:pt>
                <c:pt idx="1">
                  <c:v>602698</c:v>
                </c:pt>
                <c:pt idx="2">
                  <c:v>700954</c:v>
                </c:pt>
                <c:pt idx="3">
                  <c:v>716488</c:v>
                </c:pt>
                <c:pt idx="4">
                  <c:v>742694</c:v>
                </c:pt>
                <c:pt idx="5">
                  <c:v>745855</c:v>
                </c:pt>
                <c:pt idx="6">
                  <c:v>770215</c:v>
                </c:pt>
                <c:pt idx="7">
                  <c:v>781163</c:v>
                </c:pt>
                <c:pt idx="8">
                  <c:v>799561</c:v>
                </c:pt>
                <c:pt idx="9">
                  <c:v>805606</c:v>
                </c:pt>
                <c:pt idx="10">
                  <c:v>808931</c:v>
                </c:pt>
                <c:pt idx="11">
                  <c:v>827226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'Año 2018'!$B$52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2018'!$C$52:$N$52</c:f>
              <c:numCache>
                <c:formatCode>#,##0</c:formatCode>
                <c:ptCount val="12"/>
                <c:pt idx="0">
                  <c:v>470852.00000000006</c:v>
                </c:pt>
                <c:pt idx="1">
                  <c:v>501793</c:v>
                </c:pt>
                <c:pt idx="2">
                  <c:v>513768</c:v>
                </c:pt>
                <c:pt idx="3">
                  <c:v>522839</c:v>
                </c:pt>
                <c:pt idx="4">
                  <c:v>535789</c:v>
                </c:pt>
                <c:pt idx="5">
                  <c:v>548251</c:v>
                </c:pt>
                <c:pt idx="6">
                  <c:v>559911</c:v>
                </c:pt>
                <c:pt idx="7">
                  <c:v>575272</c:v>
                </c:pt>
                <c:pt idx="8">
                  <c:v>587495</c:v>
                </c:pt>
                <c:pt idx="9">
                  <c:v>606938</c:v>
                </c:pt>
                <c:pt idx="10">
                  <c:v>618106</c:v>
                </c:pt>
                <c:pt idx="11">
                  <c:v>619090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'Año 2018'!$B$53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2018'!$C$53:$N$53</c:f>
              <c:numCache>
                <c:formatCode>#,##0</c:formatCode>
                <c:ptCount val="12"/>
                <c:pt idx="0">
                  <c:v>386305</c:v>
                </c:pt>
                <c:pt idx="1">
                  <c:v>387031</c:v>
                </c:pt>
                <c:pt idx="2">
                  <c:v>391339</c:v>
                </c:pt>
                <c:pt idx="3">
                  <c:v>393462</c:v>
                </c:pt>
                <c:pt idx="4">
                  <c:v>394602</c:v>
                </c:pt>
                <c:pt idx="5">
                  <c:v>396040</c:v>
                </c:pt>
                <c:pt idx="6">
                  <c:v>401759</c:v>
                </c:pt>
                <c:pt idx="7">
                  <c:v>405356</c:v>
                </c:pt>
                <c:pt idx="8">
                  <c:v>408613</c:v>
                </c:pt>
                <c:pt idx="9">
                  <c:v>408809</c:v>
                </c:pt>
                <c:pt idx="10">
                  <c:v>411180</c:v>
                </c:pt>
                <c:pt idx="11">
                  <c:v>411154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'Año 2018'!$B$54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2018'!$C$54:$N$54</c:f>
              <c:numCache>
                <c:formatCode>#,##0</c:formatCode>
                <c:ptCount val="12"/>
                <c:pt idx="0">
                  <c:v>357847</c:v>
                </c:pt>
                <c:pt idx="1">
                  <c:v>360632</c:v>
                </c:pt>
                <c:pt idx="2">
                  <c:v>365261</c:v>
                </c:pt>
                <c:pt idx="3">
                  <c:v>347930</c:v>
                </c:pt>
                <c:pt idx="4">
                  <c:v>372805</c:v>
                </c:pt>
                <c:pt idx="5">
                  <c:v>355733</c:v>
                </c:pt>
                <c:pt idx="6">
                  <c:v>359847</c:v>
                </c:pt>
                <c:pt idx="7">
                  <c:v>364603</c:v>
                </c:pt>
                <c:pt idx="8">
                  <c:v>367380</c:v>
                </c:pt>
                <c:pt idx="9">
                  <c:v>371633</c:v>
                </c:pt>
                <c:pt idx="10">
                  <c:v>374768</c:v>
                </c:pt>
                <c:pt idx="11">
                  <c:v>377544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'Año 2018'!$B$55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2018'!$C$55:$N$55</c:f>
              <c:numCache>
                <c:formatCode>#,##0</c:formatCode>
                <c:ptCount val="12"/>
                <c:pt idx="0">
                  <c:v>160643</c:v>
                </c:pt>
                <c:pt idx="1">
                  <c:v>160426</c:v>
                </c:pt>
                <c:pt idx="2">
                  <c:v>161691</c:v>
                </c:pt>
                <c:pt idx="3">
                  <c:v>162738</c:v>
                </c:pt>
                <c:pt idx="4">
                  <c:v>162206</c:v>
                </c:pt>
                <c:pt idx="5">
                  <c:v>162157</c:v>
                </c:pt>
                <c:pt idx="6">
                  <c:v>159918</c:v>
                </c:pt>
                <c:pt idx="7">
                  <c:v>161126</c:v>
                </c:pt>
                <c:pt idx="8">
                  <c:v>162849</c:v>
                </c:pt>
                <c:pt idx="9">
                  <c:v>163480</c:v>
                </c:pt>
                <c:pt idx="10">
                  <c:v>161661</c:v>
                </c:pt>
                <c:pt idx="11">
                  <c:v>157953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'Año 2018'!$B$56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2018'!$C$56:$N$56</c:f>
              <c:numCache>
                <c:formatCode>#,##0</c:formatCode>
                <c:ptCount val="12"/>
                <c:pt idx="0">
                  <c:v>154504</c:v>
                </c:pt>
                <c:pt idx="1">
                  <c:v>155966</c:v>
                </c:pt>
                <c:pt idx="2">
                  <c:v>158355</c:v>
                </c:pt>
                <c:pt idx="3">
                  <c:v>161296</c:v>
                </c:pt>
                <c:pt idx="4">
                  <c:v>140200</c:v>
                </c:pt>
                <c:pt idx="5">
                  <c:v>140871</c:v>
                </c:pt>
                <c:pt idx="6">
                  <c:v>145452</c:v>
                </c:pt>
                <c:pt idx="7">
                  <c:v>147636</c:v>
                </c:pt>
                <c:pt idx="8">
                  <c:v>148351</c:v>
                </c:pt>
                <c:pt idx="9">
                  <c:v>152768</c:v>
                </c:pt>
                <c:pt idx="10">
                  <c:v>157062</c:v>
                </c:pt>
                <c:pt idx="11">
                  <c:v>161341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9"/>
          <c:order val="8"/>
          <c:tx>
            <c:strRef>
              <c:f>'Año 2018'!$B$57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2018'!$C$48:$N$48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2018'!$C$57:$N$57</c:f>
              <c:numCache>
                <c:formatCode>#,##0</c:formatCode>
                <c:ptCount val="12"/>
                <c:pt idx="0">
                  <c:v>80761</c:v>
                </c:pt>
                <c:pt idx="1">
                  <c:v>83129</c:v>
                </c:pt>
                <c:pt idx="2">
                  <c:v>86410</c:v>
                </c:pt>
                <c:pt idx="3">
                  <c:v>88425</c:v>
                </c:pt>
                <c:pt idx="4">
                  <c:v>91638</c:v>
                </c:pt>
                <c:pt idx="5">
                  <c:v>95527</c:v>
                </c:pt>
                <c:pt idx="6">
                  <c:v>99151</c:v>
                </c:pt>
                <c:pt idx="7">
                  <c:v>89839</c:v>
                </c:pt>
                <c:pt idx="8">
                  <c:v>92145</c:v>
                </c:pt>
                <c:pt idx="9">
                  <c:v>94349</c:v>
                </c:pt>
                <c:pt idx="10">
                  <c:v>96252</c:v>
                </c:pt>
                <c:pt idx="11">
                  <c:v>97539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69600"/>
        <c:axId val="88971520"/>
      </c:lineChart>
      <c:catAx>
        <c:axId val="8896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88971520"/>
        <c:crosses val="autoZero"/>
        <c:auto val="1"/>
        <c:lblAlgn val="ctr"/>
        <c:lblOffset val="100"/>
        <c:noMultiLvlLbl val="0"/>
      </c:catAx>
      <c:valAx>
        <c:axId val="88971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8896960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373058529253945"/>
          <c:y val="0.27917985487609936"/>
          <c:w val="0.22702092040966704"/>
          <c:h val="0.4416402902478012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del número de tarjeta de débito (con chip) por emisor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10165383605262698"/>
          <c:y val="1.652766008025675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61191413393572125"/>
          <c:h val="0.5505593485065351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2018'!$B$95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2018'!$C$95:$N$95</c:f>
              <c:numCache>
                <c:formatCode>#,##0</c:formatCode>
                <c:ptCount val="12"/>
                <c:pt idx="0">
                  <c:v>2472154</c:v>
                </c:pt>
                <c:pt idx="1">
                  <c:v>2495837</c:v>
                </c:pt>
                <c:pt idx="2">
                  <c:v>2527089</c:v>
                </c:pt>
                <c:pt idx="3">
                  <c:v>2527089</c:v>
                </c:pt>
                <c:pt idx="4">
                  <c:v>2530609</c:v>
                </c:pt>
                <c:pt idx="5">
                  <c:v>2588884</c:v>
                </c:pt>
                <c:pt idx="6">
                  <c:v>2600884</c:v>
                </c:pt>
                <c:pt idx="7">
                  <c:v>2697808</c:v>
                </c:pt>
                <c:pt idx="8">
                  <c:v>2735577.3119999999</c:v>
                </c:pt>
                <c:pt idx="9">
                  <c:v>2744390</c:v>
                </c:pt>
                <c:pt idx="10">
                  <c:v>2793691</c:v>
                </c:pt>
                <c:pt idx="11">
                  <c:v>2818834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'Año 2018'!$B$96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2018'!$C$96:$N$96</c:f>
              <c:numCache>
                <c:formatCode>#,##0</c:formatCode>
                <c:ptCount val="12"/>
                <c:pt idx="0">
                  <c:v>756124</c:v>
                </c:pt>
                <c:pt idx="1">
                  <c:v>768083</c:v>
                </c:pt>
                <c:pt idx="2">
                  <c:v>776491</c:v>
                </c:pt>
                <c:pt idx="3">
                  <c:v>791995</c:v>
                </c:pt>
                <c:pt idx="4">
                  <c:v>804794</c:v>
                </c:pt>
                <c:pt idx="5">
                  <c:v>816310</c:v>
                </c:pt>
                <c:pt idx="6">
                  <c:v>828023</c:v>
                </c:pt>
                <c:pt idx="7">
                  <c:v>837456</c:v>
                </c:pt>
                <c:pt idx="8">
                  <c:v>847444</c:v>
                </c:pt>
                <c:pt idx="9">
                  <c:v>857240</c:v>
                </c:pt>
                <c:pt idx="10">
                  <c:v>867527</c:v>
                </c:pt>
                <c:pt idx="11">
                  <c:v>874626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'Año 2018'!$B$97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2018'!$C$97:$N$97</c:f>
              <c:numCache>
                <c:formatCode>#,##0</c:formatCode>
                <c:ptCount val="12"/>
                <c:pt idx="0">
                  <c:v>615257</c:v>
                </c:pt>
                <c:pt idx="1">
                  <c:v>602698</c:v>
                </c:pt>
                <c:pt idx="2">
                  <c:v>700954</c:v>
                </c:pt>
                <c:pt idx="3">
                  <c:v>716488</c:v>
                </c:pt>
                <c:pt idx="4">
                  <c:v>742694</c:v>
                </c:pt>
                <c:pt idx="5">
                  <c:v>745855</c:v>
                </c:pt>
                <c:pt idx="6">
                  <c:v>770215</c:v>
                </c:pt>
                <c:pt idx="7">
                  <c:v>781163</c:v>
                </c:pt>
                <c:pt idx="8">
                  <c:v>799561</c:v>
                </c:pt>
                <c:pt idx="9">
                  <c:v>805606</c:v>
                </c:pt>
                <c:pt idx="10">
                  <c:v>808931</c:v>
                </c:pt>
                <c:pt idx="11">
                  <c:v>827226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'Año 2018'!$B$98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2018'!$C$98:$N$98</c:f>
              <c:numCache>
                <c:formatCode>#,##0</c:formatCode>
                <c:ptCount val="12"/>
                <c:pt idx="0">
                  <c:v>470852.00000000006</c:v>
                </c:pt>
                <c:pt idx="1">
                  <c:v>501793</c:v>
                </c:pt>
                <c:pt idx="2">
                  <c:v>513768</c:v>
                </c:pt>
                <c:pt idx="3">
                  <c:v>522839</c:v>
                </c:pt>
                <c:pt idx="4">
                  <c:v>535789</c:v>
                </c:pt>
                <c:pt idx="5">
                  <c:v>548251</c:v>
                </c:pt>
                <c:pt idx="6">
                  <c:v>559911</c:v>
                </c:pt>
                <c:pt idx="7">
                  <c:v>575272</c:v>
                </c:pt>
                <c:pt idx="8">
                  <c:v>587495</c:v>
                </c:pt>
                <c:pt idx="9">
                  <c:v>606938</c:v>
                </c:pt>
                <c:pt idx="10">
                  <c:v>618106</c:v>
                </c:pt>
                <c:pt idx="11">
                  <c:v>619090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'Año 2018'!$B$99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2018'!$C$99:$N$99</c:f>
              <c:numCache>
                <c:formatCode>#,##0</c:formatCode>
                <c:ptCount val="12"/>
                <c:pt idx="0">
                  <c:v>386305</c:v>
                </c:pt>
                <c:pt idx="1">
                  <c:v>387031</c:v>
                </c:pt>
                <c:pt idx="2">
                  <c:v>391339</c:v>
                </c:pt>
                <c:pt idx="3">
                  <c:v>393462</c:v>
                </c:pt>
                <c:pt idx="4">
                  <c:v>394602</c:v>
                </c:pt>
                <c:pt idx="5">
                  <c:v>396040</c:v>
                </c:pt>
                <c:pt idx="6">
                  <c:v>401759</c:v>
                </c:pt>
                <c:pt idx="7">
                  <c:v>405356</c:v>
                </c:pt>
                <c:pt idx="8">
                  <c:v>408613</c:v>
                </c:pt>
                <c:pt idx="9">
                  <c:v>408809</c:v>
                </c:pt>
                <c:pt idx="10">
                  <c:v>411180</c:v>
                </c:pt>
                <c:pt idx="11">
                  <c:v>411154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'Año 2018'!$B$100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2018'!$C$100:$N$100</c:f>
              <c:numCache>
                <c:formatCode>#,##0</c:formatCode>
                <c:ptCount val="12"/>
                <c:pt idx="0">
                  <c:v>356689</c:v>
                </c:pt>
                <c:pt idx="1">
                  <c:v>359494</c:v>
                </c:pt>
                <c:pt idx="2">
                  <c:v>364136</c:v>
                </c:pt>
                <c:pt idx="3">
                  <c:v>346821</c:v>
                </c:pt>
                <c:pt idx="4">
                  <c:v>371714</c:v>
                </c:pt>
                <c:pt idx="5">
                  <c:v>354648</c:v>
                </c:pt>
                <c:pt idx="6">
                  <c:v>358776</c:v>
                </c:pt>
                <c:pt idx="7">
                  <c:v>363545</c:v>
                </c:pt>
                <c:pt idx="8">
                  <c:v>366330</c:v>
                </c:pt>
                <c:pt idx="9">
                  <c:v>370595</c:v>
                </c:pt>
                <c:pt idx="10">
                  <c:v>373739</c:v>
                </c:pt>
                <c:pt idx="11">
                  <c:v>376524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'Año 2018'!$B$101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2018'!$C$94:$N$94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2018'!$C$101:$N$101</c:f>
              <c:numCache>
                <c:formatCode>#,##0</c:formatCode>
                <c:ptCount val="12"/>
                <c:pt idx="0">
                  <c:v>160643</c:v>
                </c:pt>
                <c:pt idx="1">
                  <c:v>160426</c:v>
                </c:pt>
                <c:pt idx="2">
                  <c:v>161691</c:v>
                </c:pt>
                <c:pt idx="3">
                  <c:v>162738</c:v>
                </c:pt>
                <c:pt idx="4">
                  <c:v>162206</c:v>
                </c:pt>
                <c:pt idx="5">
                  <c:v>162157</c:v>
                </c:pt>
                <c:pt idx="6">
                  <c:v>159918</c:v>
                </c:pt>
                <c:pt idx="7">
                  <c:v>161126</c:v>
                </c:pt>
                <c:pt idx="8">
                  <c:v>162849</c:v>
                </c:pt>
                <c:pt idx="9">
                  <c:v>163480</c:v>
                </c:pt>
                <c:pt idx="10">
                  <c:v>161661</c:v>
                </c:pt>
                <c:pt idx="11">
                  <c:v>157953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351936"/>
        <c:axId val="97354112"/>
      </c:lineChart>
      <c:catAx>
        <c:axId val="973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354112"/>
        <c:crosses val="autoZero"/>
        <c:auto val="1"/>
        <c:lblAlgn val="ctr"/>
        <c:lblOffset val="100"/>
        <c:noMultiLvlLbl val="0"/>
      </c:catAx>
      <c:valAx>
        <c:axId val="97354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73519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60235067110449"/>
          <c:y val="0.32825085470085469"/>
          <c:w val="0.23472799899116162"/>
          <c:h val="0.343498076923076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16966581899983074"/>
          <c:y val="3.00959401709401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60446912664565178"/>
          <c:h val="0.56433230407777801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2018'!$B$142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2018'!$C$142:$N$142</c:f>
              <c:numCache>
                <c:formatCode>#,##0</c:formatCode>
                <c:ptCount val="12"/>
                <c:pt idx="0">
                  <c:v>206034</c:v>
                </c:pt>
                <c:pt idx="1">
                  <c:v>207773</c:v>
                </c:pt>
                <c:pt idx="2">
                  <c:v>209178</c:v>
                </c:pt>
                <c:pt idx="3">
                  <c:v>213253</c:v>
                </c:pt>
                <c:pt idx="4">
                  <c:v>217037</c:v>
                </c:pt>
                <c:pt idx="5">
                  <c:v>221078</c:v>
                </c:pt>
                <c:pt idx="6">
                  <c:v>227297</c:v>
                </c:pt>
                <c:pt idx="7">
                  <c:v>233904</c:v>
                </c:pt>
                <c:pt idx="8">
                  <c:v>241822</c:v>
                </c:pt>
                <c:pt idx="9">
                  <c:v>250082</c:v>
                </c:pt>
                <c:pt idx="10">
                  <c:v>259206</c:v>
                </c:pt>
                <c:pt idx="11">
                  <c:v>267333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'Año 2018'!$B$143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2018'!$C$143:$N$143</c:f>
              <c:numCache>
                <c:formatCode>#,##0</c:formatCode>
                <c:ptCount val="12"/>
                <c:pt idx="0">
                  <c:v>31665</c:v>
                </c:pt>
                <c:pt idx="1">
                  <c:v>32782</c:v>
                </c:pt>
                <c:pt idx="2">
                  <c:v>34113</c:v>
                </c:pt>
                <c:pt idx="3">
                  <c:v>37781</c:v>
                </c:pt>
                <c:pt idx="4">
                  <c:v>37184</c:v>
                </c:pt>
                <c:pt idx="5">
                  <c:v>39382</c:v>
                </c:pt>
                <c:pt idx="6">
                  <c:v>40376</c:v>
                </c:pt>
                <c:pt idx="7">
                  <c:v>42269</c:v>
                </c:pt>
                <c:pt idx="8">
                  <c:v>46117</c:v>
                </c:pt>
                <c:pt idx="9">
                  <c:v>50295</c:v>
                </c:pt>
                <c:pt idx="10">
                  <c:v>52587</c:v>
                </c:pt>
                <c:pt idx="11">
                  <c:v>54090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'Año 2018'!$B$144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2018'!$C$144:$N$144</c:f>
              <c:numCache>
                <c:formatCode>#,##0</c:formatCode>
                <c:ptCount val="12"/>
                <c:pt idx="0">
                  <c:v>9060</c:v>
                </c:pt>
                <c:pt idx="1">
                  <c:v>9810</c:v>
                </c:pt>
                <c:pt idx="2">
                  <c:v>10034</c:v>
                </c:pt>
                <c:pt idx="3">
                  <c:v>9697</c:v>
                </c:pt>
                <c:pt idx="4">
                  <c:v>8122</c:v>
                </c:pt>
                <c:pt idx="5">
                  <c:v>10178</c:v>
                </c:pt>
                <c:pt idx="6">
                  <c:v>10402</c:v>
                </c:pt>
                <c:pt idx="7">
                  <c:v>10623</c:v>
                </c:pt>
                <c:pt idx="8">
                  <c:v>10891</c:v>
                </c:pt>
                <c:pt idx="9">
                  <c:v>10918</c:v>
                </c:pt>
                <c:pt idx="10">
                  <c:v>11000</c:v>
                </c:pt>
                <c:pt idx="11">
                  <c:v>11463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'Año 2018'!$B$145</c:f>
              <c:strCache>
                <c:ptCount val="1"/>
                <c:pt idx="0">
                  <c:v>Banco Amazonas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2018'!$C$145:$N$145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'Año 2018'!$B$146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2018'!$C$146:$N$146</c:f>
              <c:numCache>
                <c:formatCode>#,##0</c:formatCode>
                <c:ptCount val="12"/>
                <c:pt idx="0">
                  <c:v>5186</c:v>
                </c:pt>
                <c:pt idx="1">
                  <c:v>5178</c:v>
                </c:pt>
                <c:pt idx="2">
                  <c:v>5221</c:v>
                </c:pt>
                <c:pt idx="3">
                  <c:v>5203</c:v>
                </c:pt>
                <c:pt idx="4">
                  <c:v>5203</c:v>
                </c:pt>
                <c:pt idx="5">
                  <c:v>5209</c:v>
                </c:pt>
                <c:pt idx="6">
                  <c:v>5204</c:v>
                </c:pt>
                <c:pt idx="7">
                  <c:v>5200</c:v>
                </c:pt>
                <c:pt idx="8">
                  <c:v>5169</c:v>
                </c:pt>
                <c:pt idx="9">
                  <c:v>5120</c:v>
                </c:pt>
                <c:pt idx="10">
                  <c:v>5123</c:v>
                </c:pt>
                <c:pt idx="11">
                  <c:v>5123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'Año 2018'!$B$147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2018'!$C$147:$N$147</c:f>
              <c:numCache>
                <c:formatCode>#,##0</c:formatCode>
                <c:ptCount val="12"/>
                <c:pt idx="0">
                  <c:v>1158</c:v>
                </c:pt>
                <c:pt idx="1">
                  <c:v>1138</c:v>
                </c:pt>
                <c:pt idx="2">
                  <c:v>1125</c:v>
                </c:pt>
                <c:pt idx="3">
                  <c:v>1109</c:v>
                </c:pt>
                <c:pt idx="4">
                  <c:v>1091</c:v>
                </c:pt>
                <c:pt idx="5">
                  <c:v>1085</c:v>
                </c:pt>
                <c:pt idx="6">
                  <c:v>1071</c:v>
                </c:pt>
                <c:pt idx="7">
                  <c:v>1058</c:v>
                </c:pt>
                <c:pt idx="8">
                  <c:v>1050</c:v>
                </c:pt>
                <c:pt idx="9">
                  <c:v>1038</c:v>
                </c:pt>
                <c:pt idx="10">
                  <c:v>1029</c:v>
                </c:pt>
                <c:pt idx="11">
                  <c:v>1020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'Año 2018'!$B$148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2018'!$C$148:$N$148</c:f>
              <c:numCache>
                <c:formatCode>#,##0</c:formatCode>
                <c:ptCount val="12"/>
                <c:pt idx="0">
                  <c:v>1033</c:v>
                </c:pt>
                <c:pt idx="1">
                  <c:v>1132</c:v>
                </c:pt>
                <c:pt idx="2">
                  <c:v>1188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'Año 2018'!$B$149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2018'!$C$141:$N$141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2018'!$C$149:$N$149</c:f>
              <c:numCache>
                <c:formatCode>#,##0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09760"/>
        <c:axId val="99511680"/>
      </c:lineChart>
      <c:catAx>
        <c:axId val="9950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9511680"/>
        <c:crosses val="autoZero"/>
        <c:auto val="1"/>
        <c:lblAlgn val="ctr"/>
        <c:lblOffset val="100"/>
        <c:noMultiLvlLbl val="0"/>
      </c:catAx>
      <c:valAx>
        <c:axId val="9951168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5097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4215076526435464"/>
          <c:y val="0.30371523583658888"/>
          <c:w val="0.24860074043785188"/>
          <c:h val="0.39256931465156297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Transacciones de consumos pagadas con tarjeta de débito por emisor</a:t>
            </a:r>
          </a:p>
          <a:p>
            <a:pPr>
              <a:defRPr sz="1400"/>
            </a:pPr>
            <a:r>
              <a:rPr lang="es-EC" sz="1400" baseline="0"/>
              <a:t>Año 2018</a:t>
            </a:r>
            <a:endParaRPr lang="es-EC" sz="14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59459952879981526"/>
          <c:h val="0.55055915354051044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2018'!$B$191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2018'!$C$191:$N$191</c:f>
              <c:numCache>
                <c:formatCode>#,##0</c:formatCode>
                <c:ptCount val="12"/>
                <c:pt idx="0">
                  <c:v>779159</c:v>
                </c:pt>
                <c:pt idx="1">
                  <c:v>739415</c:v>
                </c:pt>
                <c:pt idx="2">
                  <c:v>888858</c:v>
                </c:pt>
                <c:pt idx="3">
                  <c:v>971548</c:v>
                </c:pt>
                <c:pt idx="4">
                  <c:v>946147</c:v>
                </c:pt>
                <c:pt idx="5">
                  <c:v>935978</c:v>
                </c:pt>
                <c:pt idx="6">
                  <c:v>945237</c:v>
                </c:pt>
                <c:pt idx="7">
                  <c:v>1022504</c:v>
                </c:pt>
                <c:pt idx="8">
                  <c:v>1015715</c:v>
                </c:pt>
                <c:pt idx="9">
                  <c:v>1002805</c:v>
                </c:pt>
                <c:pt idx="10">
                  <c:v>1031247</c:v>
                </c:pt>
                <c:pt idx="11">
                  <c:v>1404565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'Año 2018'!$B$192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2018'!$C$192:$N$192</c:f>
              <c:numCache>
                <c:formatCode>#,##0</c:formatCode>
                <c:ptCount val="12"/>
                <c:pt idx="0">
                  <c:v>852194</c:v>
                </c:pt>
                <c:pt idx="1">
                  <c:v>730592</c:v>
                </c:pt>
                <c:pt idx="2">
                  <c:v>806451</c:v>
                </c:pt>
                <c:pt idx="3">
                  <c:v>887788</c:v>
                </c:pt>
                <c:pt idx="4">
                  <c:v>887401</c:v>
                </c:pt>
                <c:pt idx="5">
                  <c:v>860299</c:v>
                </c:pt>
                <c:pt idx="6">
                  <c:v>917664</c:v>
                </c:pt>
                <c:pt idx="7">
                  <c:v>920272</c:v>
                </c:pt>
                <c:pt idx="8">
                  <c:v>898563</c:v>
                </c:pt>
                <c:pt idx="9">
                  <c:v>860387</c:v>
                </c:pt>
                <c:pt idx="10">
                  <c:v>884231</c:v>
                </c:pt>
                <c:pt idx="11">
                  <c:v>1305180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'Año 2018'!$B$193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2018'!$C$193:$N$193</c:f>
              <c:numCache>
                <c:formatCode>#,##0</c:formatCode>
                <c:ptCount val="12"/>
                <c:pt idx="0">
                  <c:v>590257</c:v>
                </c:pt>
                <c:pt idx="1">
                  <c:v>569005</c:v>
                </c:pt>
                <c:pt idx="2">
                  <c:v>698419</c:v>
                </c:pt>
                <c:pt idx="3">
                  <c:v>713205</c:v>
                </c:pt>
                <c:pt idx="4">
                  <c:v>685683</c:v>
                </c:pt>
                <c:pt idx="5">
                  <c:v>688736</c:v>
                </c:pt>
                <c:pt idx="6">
                  <c:v>716351</c:v>
                </c:pt>
                <c:pt idx="7">
                  <c:v>741550</c:v>
                </c:pt>
                <c:pt idx="8">
                  <c:v>734684</c:v>
                </c:pt>
                <c:pt idx="9">
                  <c:v>715623</c:v>
                </c:pt>
                <c:pt idx="10">
                  <c:v>758014</c:v>
                </c:pt>
                <c:pt idx="11">
                  <c:v>1039133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'Año 2018'!$B$194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2018'!$C$194:$N$194</c:f>
              <c:numCache>
                <c:formatCode>#,##0</c:formatCode>
                <c:ptCount val="12"/>
                <c:pt idx="0">
                  <c:v>485728</c:v>
                </c:pt>
                <c:pt idx="1">
                  <c:v>414019</c:v>
                </c:pt>
                <c:pt idx="2">
                  <c:v>458764</c:v>
                </c:pt>
                <c:pt idx="3">
                  <c:v>495887</c:v>
                </c:pt>
                <c:pt idx="4">
                  <c:v>553105</c:v>
                </c:pt>
                <c:pt idx="5">
                  <c:v>459312</c:v>
                </c:pt>
                <c:pt idx="6">
                  <c:v>507424</c:v>
                </c:pt>
                <c:pt idx="7">
                  <c:v>488500</c:v>
                </c:pt>
                <c:pt idx="8">
                  <c:v>443831</c:v>
                </c:pt>
                <c:pt idx="9">
                  <c:v>511159</c:v>
                </c:pt>
                <c:pt idx="10">
                  <c:v>479519</c:v>
                </c:pt>
                <c:pt idx="11">
                  <c:v>612525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'Año 2018'!$B$195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2018'!$C$195:$N$195</c:f>
              <c:numCache>
                <c:formatCode>#,##0</c:formatCode>
                <c:ptCount val="12"/>
                <c:pt idx="0">
                  <c:v>405899</c:v>
                </c:pt>
                <c:pt idx="1">
                  <c:v>335710</c:v>
                </c:pt>
                <c:pt idx="2">
                  <c:v>397991</c:v>
                </c:pt>
                <c:pt idx="3">
                  <c:v>410271</c:v>
                </c:pt>
                <c:pt idx="4">
                  <c:v>444664</c:v>
                </c:pt>
                <c:pt idx="5">
                  <c:v>373857</c:v>
                </c:pt>
                <c:pt idx="6">
                  <c:v>414929</c:v>
                </c:pt>
                <c:pt idx="7">
                  <c:v>394427</c:v>
                </c:pt>
                <c:pt idx="8">
                  <c:v>371124</c:v>
                </c:pt>
                <c:pt idx="9">
                  <c:v>423887</c:v>
                </c:pt>
                <c:pt idx="10">
                  <c:v>398967</c:v>
                </c:pt>
                <c:pt idx="11">
                  <c:v>514221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'Año 2018'!$B$196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2018'!$C$196:$N$196</c:f>
              <c:numCache>
                <c:formatCode>#,##0</c:formatCode>
                <c:ptCount val="12"/>
                <c:pt idx="0">
                  <c:v>204340</c:v>
                </c:pt>
                <c:pt idx="1">
                  <c:v>191376</c:v>
                </c:pt>
                <c:pt idx="2">
                  <c:v>188713</c:v>
                </c:pt>
                <c:pt idx="3">
                  <c:v>234242</c:v>
                </c:pt>
                <c:pt idx="4">
                  <c:v>187708</c:v>
                </c:pt>
                <c:pt idx="5">
                  <c:v>222292</c:v>
                </c:pt>
                <c:pt idx="6">
                  <c:v>224520</c:v>
                </c:pt>
                <c:pt idx="7">
                  <c:v>233475</c:v>
                </c:pt>
                <c:pt idx="8">
                  <c:v>199055</c:v>
                </c:pt>
                <c:pt idx="9">
                  <c:v>226605</c:v>
                </c:pt>
                <c:pt idx="10">
                  <c:v>220864</c:v>
                </c:pt>
                <c:pt idx="11">
                  <c:v>301917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'Año 2018'!$B$197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2018'!$C$197:$N$197</c:f>
              <c:numCache>
                <c:formatCode>#,##0</c:formatCode>
                <c:ptCount val="12"/>
                <c:pt idx="0">
                  <c:v>123615</c:v>
                </c:pt>
                <c:pt idx="1">
                  <c:v>94127</c:v>
                </c:pt>
                <c:pt idx="2">
                  <c:v>97800</c:v>
                </c:pt>
                <c:pt idx="3">
                  <c:v>101841</c:v>
                </c:pt>
                <c:pt idx="4">
                  <c:v>115332</c:v>
                </c:pt>
                <c:pt idx="5">
                  <c:v>94042</c:v>
                </c:pt>
                <c:pt idx="6">
                  <c:v>111389</c:v>
                </c:pt>
                <c:pt idx="7">
                  <c:v>112440</c:v>
                </c:pt>
                <c:pt idx="8">
                  <c:v>103924</c:v>
                </c:pt>
                <c:pt idx="9">
                  <c:v>114387</c:v>
                </c:pt>
                <c:pt idx="10">
                  <c:v>109523</c:v>
                </c:pt>
                <c:pt idx="11">
                  <c:v>122647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'Año 2018'!$B$198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2018'!$C$190:$N$190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2018'!$C$198:$N$198</c:f>
              <c:numCache>
                <c:formatCode>#,##0</c:formatCode>
                <c:ptCount val="12"/>
                <c:pt idx="0">
                  <c:v>25586</c:v>
                </c:pt>
                <c:pt idx="1">
                  <c:v>23857</c:v>
                </c:pt>
                <c:pt idx="2">
                  <c:v>29235</c:v>
                </c:pt>
                <c:pt idx="3">
                  <c:v>28474</c:v>
                </c:pt>
                <c:pt idx="4">
                  <c:v>27127</c:v>
                </c:pt>
                <c:pt idx="5">
                  <c:v>27140</c:v>
                </c:pt>
                <c:pt idx="6">
                  <c:v>27678</c:v>
                </c:pt>
                <c:pt idx="7">
                  <c:v>26805</c:v>
                </c:pt>
                <c:pt idx="8">
                  <c:v>27671</c:v>
                </c:pt>
                <c:pt idx="9">
                  <c:v>27449</c:v>
                </c:pt>
                <c:pt idx="10">
                  <c:v>30405</c:v>
                </c:pt>
                <c:pt idx="11">
                  <c:v>44078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78624"/>
        <c:axId val="99580544"/>
      </c:lineChart>
      <c:catAx>
        <c:axId val="995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9580544"/>
        <c:crosses val="autoZero"/>
        <c:auto val="1"/>
        <c:lblAlgn val="ctr"/>
        <c:lblOffset val="100"/>
        <c:noMultiLvlLbl val="0"/>
      </c:catAx>
      <c:valAx>
        <c:axId val="99580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95786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282502593782386"/>
          <c:y val="0.20434291569306343"/>
          <c:w val="0.23773064398804561"/>
          <c:h val="0.39849116713310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="1" i="0" baseline="0">
                <a:effectLst/>
              </a:rPr>
              <a:t>Transacciones de consumos pagadas con tarjeta de débito (con chip)</a:t>
            </a:r>
          </a:p>
          <a:p>
            <a:pPr>
              <a:defRPr sz="1400"/>
            </a:pPr>
            <a:r>
              <a:rPr lang="es-EC" sz="1400" b="1" i="0" baseline="0">
                <a:effectLst/>
              </a:rPr>
              <a:t>por emisor Año 2018</a:t>
            </a:r>
            <a:endParaRPr lang="es-EC" sz="14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61090151887846189"/>
          <c:h val="0.54598754725809995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2018'!$B$237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2018'!$C$237:$N$237</c:f>
              <c:numCache>
                <c:formatCode>#,##0</c:formatCode>
                <c:ptCount val="12"/>
                <c:pt idx="0">
                  <c:v>779159</c:v>
                </c:pt>
                <c:pt idx="1">
                  <c:v>739415</c:v>
                </c:pt>
                <c:pt idx="2">
                  <c:v>888858</c:v>
                </c:pt>
                <c:pt idx="3">
                  <c:v>971548</c:v>
                </c:pt>
                <c:pt idx="4">
                  <c:v>946147</c:v>
                </c:pt>
                <c:pt idx="5">
                  <c:v>935978</c:v>
                </c:pt>
                <c:pt idx="6">
                  <c:v>945237</c:v>
                </c:pt>
                <c:pt idx="7">
                  <c:v>1022504</c:v>
                </c:pt>
                <c:pt idx="8">
                  <c:v>1015715</c:v>
                </c:pt>
                <c:pt idx="9">
                  <c:v>1002805</c:v>
                </c:pt>
                <c:pt idx="10">
                  <c:v>1031247</c:v>
                </c:pt>
                <c:pt idx="11">
                  <c:v>1404565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'Año 2018'!$B$238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2018'!$C$238:$N$238</c:f>
              <c:numCache>
                <c:formatCode>#,##0</c:formatCode>
                <c:ptCount val="12"/>
                <c:pt idx="0">
                  <c:v>852194</c:v>
                </c:pt>
                <c:pt idx="1">
                  <c:v>730592</c:v>
                </c:pt>
                <c:pt idx="2">
                  <c:v>806451</c:v>
                </c:pt>
                <c:pt idx="3">
                  <c:v>887788</c:v>
                </c:pt>
                <c:pt idx="4">
                  <c:v>887401</c:v>
                </c:pt>
                <c:pt idx="5">
                  <c:v>860299</c:v>
                </c:pt>
                <c:pt idx="6">
                  <c:v>917664</c:v>
                </c:pt>
                <c:pt idx="7">
                  <c:v>920272</c:v>
                </c:pt>
                <c:pt idx="8">
                  <c:v>898563</c:v>
                </c:pt>
                <c:pt idx="9">
                  <c:v>860387</c:v>
                </c:pt>
                <c:pt idx="10">
                  <c:v>884231</c:v>
                </c:pt>
                <c:pt idx="11">
                  <c:v>1305180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'Año 2018'!$B$239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2018'!$C$239:$N$239</c:f>
              <c:numCache>
                <c:formatCode>#,##0</c:formatCode>
                <c:ptCount val="12"/>
                <c:pt idx="0">
                  <c:v>590257</c:v>
                </c:pt>
                <c:pt idx="1">
                  <c:v>569005</c:v>
                </c:pt>
                <c:pt idx="2">
                  <c:v>698419</c:v>
                </c:pt>
                <c:pt idx="3">
                  <c:v>713205</c:v>
                </c:pt>
                <c:pt idx="4">
                  <c:v>685683</c:v>
                </c:pt>
                <c:pt idx="5">
                  <c:v>688736</c:v>
                </c:pt>
                <c:pt idx="6">
                  <c:v>716351</c:v>
                </c:pt>
                <c:pt idx="7">
                  <c:v>741550</c:v>
                </c:pt>
                <c:pt idx="8">
                  <c:v>734684</c:v>
                </c:pt>
                <c:pt idx="9">
                  <c:v>715623</c:v>
                </c:pt>
                <c:pt idx="10">
                  <c:v>758014</c:v>
                </c:pt>
                <c:pt idx="11">
                  <c:v>1039133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'Año 2018'!$B$240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2018'!$C$240:$N$240</c:f>
              <c:numCache>
                <c:formatCode>#,##0</c:formatCode>
                <c:ptCount val="12"/>
                <c:pt idx="0">
                  <c:v>485728</c:v>
                </c:pt>
                <c:pt idx="1">
                  <c:v>414019</c:v>
                </c:pt>
                <c:pt idx="2">
                  <c:v>458764</c:v>
                </c:pt>
                <c:pt idx="3">
                  <c:v>495887</c:v>
                </c:pt>
                <c:pt idx="4">
                  <c:v>553105</c:v>
                </c:pt>
                <c:pt idx="5">
                  <c:v>459312</c:v>
                </c:pt>
                <c:pt idx="6">
                  <c:v>507424</c:v>
                </c:pt>
                <c:pt idx="7">
                  <c:v>488500</c:v>
                </c:pt>
                <c:pt idx="8">
                  <c:v>443831</c:v>
                </c:pt>
                <c:pt idx="9">
                  <c:v>511159</c:v>
                </c:pt>
                <c:pt idx="10">
                  <c:v>479519</c:v>
                </c:pt>
                <c:pt idx="11">
                  <c:v>612525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'Año 2018'!$B$241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2018'!$C$241:$N$241</c:f>
              <c:numCache>
                <c:formatCode>#,##0</c:formatCode>
                <c:ptCount val="12"/>
                <c:pt idx="0">
                  <c:v>405899</c:v>
                </c:pt>
                <c:pt idx="1">
                  <c:v>335710</c:v>
                </c:pt>
                <c:pt idx="2">
                  <c:v>397991</c:v>
                </c:pt>
                <c:pt idx="3">
                  <c:v>410271</c:v>
                </c:pt>
                <c:pt idx="4">
                  <c:v>444664</c:v>
                </c:pt>
                <c:pt idx="5">
                  <c:v>373857</c:v>
                </c:pt>
                <c:pt idx="6">
                  <c:v>414929</c:v>
                </c:pt>
                <c:pt idx="7">
                  <c:v>394427</c:v>
                </c:pt>
                <c:pt idx="8">
                  <c:v>371124</c:v>
                </c:pt>
                <c:pt idx="9">
                  <c:v>423887</c:v>
                </c:pt>
                <c:pt idx="10">
                  <c:v>398967</c:v>
                </c:pt>
                <c:pt idx="11">
                  <c:v>514221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'Año 2018'!$B$242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2018'!$C$242:$N$242</c:f>
              <c:numCache>
                <c:formatCode>#,##0</c:formatCode>
                <c:ptCount val="12"/>
                <c:pt idx="0">
                  <c:v>204340</c:v>
                </c:pt>
                <c:pt idx="1">
                  <c:v>191376</c:v>
                </c:pt>
                <c:pt idx="2">
                  <c:v>188713</c:v>
                </c:pt>
                <c:pt idx="3">
                  <c:v>234242</c:v>
                </c:pt>
                <c:pt idx="4">
                  <c:v>187708</c:v>
                </c:pt>
                <c:pt idx="5">
                  <c:v>222292</c:v>
                </c:pt>
                <c:pt idx="6">
                  <c:v>224520</c:v>
                </c:pt>
                <c:pt idx="7">
                  <c:v>233475</c:v>
                </c:pt>
                <c:pt idx="8">
                  <c:v>199055</c:v>
                </c:pt>
                <c:pt idx="9">
                  <c:v>226605</c:v>
                </c:pt>
                <c:pt idx="10">
                  <c:v>220864</c:v>
                </c:pt>
                <c:pt idx="11">
                  <c:v>301917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'Año 2018'!$B$243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2018'!$C$236:$N$236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2018'!$C$243:$N$243</c:f>
              <c:numCache>
                <c:formatCode>#,##0</c:formatCode>
                <c:ptCount val="12"/>
                <c:pt idx="0">
                  <c:v>123615</c:v>
                </c:pt>
                <c:pt idx="1">
                  <c:v>94127</c:v>
                </c:pt>
                <c:pt idx="2">
                  <c:v>97800</c:v>
                </c:pt>
                <c:pt idx="3">
                  <c:v>101841</c:v>
                </c:pt>
                <c:pt idx="4">
                  <c:v>115332</c:v>
                </c:pt>
                <c:pt idx="5">
                  <c:v>94042</c:v>
                </c:pt>
                <c:pt idx="6">
                  <c:v>111389</c:v>
                </c:pt>
                <c:pt idx="7">
                  <c:v>112440</c:v>
                </c:pt>
                <c:pt idx="8">
                  <c:v>103924</c:v>
                </c:pt>
                <c:pt idx="9">
                  <c:v>114387</c:v>
                </c:pt>
                <c:pt idx="10">
                  <c:v>109523</c:v>
                </c:pt>
                <c:pt idx="11">
                  <c:v>122647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43808"/>
        <c:axId val="97150080"/>
      </c:lineChart>
      <c:catAx>
        <c:axId val="971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Meses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150080"/>
        <c:crosses val="autoZero"/>
        <c:auto val="1"/>
        <c:lblAlgn val="ctr"/>
        <c:lblOffset val="100"/>
        <c:noMultiLvlLbl val="0"/>
      </c:catAx>
      <c:valAx>
        <c:axId val="971500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7143808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160937997951727"/>
          <c:y val="0.20316288694540835"/>
          <c:w val="0.23738811073054061"/>
          <c:h val="0.343797945130774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del número de tarjeta de débito</a:t>
            </a:r>
          </a:p>
          <a:p>
            <a:pPr>
              <a:defRPr/>
            </a:pPr>
            <a:r>
              <a:rPr lang="es-EC" baseline="0"/>
              <a:t>Año 2018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2018'!$B$15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2018'!$C$15:$N$15</c:f>
              <c:numCache>
                <c:formatCode>#,##0</c:formatCode>
                <c:ptCount val="12"/>
                <c:pt idx="0">
                  <c:v>5802602.9999999991</c:v>
                </c:pt>
                <c:pt idx="1">
                  <c:v>5866765.9999999981</c:v>
                </c:pt>
                <c:pt idx="2">
                  <c:v>6035363</c:v>
                </c:pt>
                <c:pt idx="3">
                  <c:v>6073352.9999999991</c:v>
                </c:pt>
                <c:pt idx="4">
                  <c:v>6138503.0000000019</c:v>
                </c:pt>
                <c:pt idx="5">
                  <c:v>6220967.9999999991</c:v>
                </c:pt>
                <c:pt idx="6">
                  <c:v>6303736</c:v>
                </c:pt>
                <c:pt idx="7">
                  <c:v>6447048</c:v>
                </c:pt>
                <c:pt idx="8">
                  <c:v>6545820.2500000019</c:v>
                </c:pt>
                <c:pt idx="9">
                  <c:v>6611122</c:v>
                </c:pt>
                <c:pt idx="10">
                  <c:v>6705660</c:v>
                </c:pt>
                <c:pt idx="11">
                  <c:v>6771199.9999999991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2018'!$B$16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2018'!$C$16:$N$16</c:f>
              <c:numCache>
                <c:formatCode>#,##0</c:formatCode>
                <c:ptCount val="12"/>
                <c:pt idx="0">
                  <c:v>5548456</c:v>
                </c:pt>
                <c:pt idx="1">
                  <c:v>5608942.0000000009</c:v>
                </c:pt>
                <c:pt idx="2">
                  <c:v>5774494</c:v>
                </c:pt>
                <c:pt idx="3">
                  <c:v>5806299.0000000009</c:v>
                </c:pt>
                <c:pt idx="4">
                  <c:v>5869857.9999999991</c:v>
                </c:pt>
                <c:pt idx="5">
                  <c:v>5944028</c:v>
                </c:pt>
                <c:pt idx="6">
                  <c:v>6019378</c:v>
                </c:pt>
                <c:pt idx="7">
                  <c:v>6153983.0000000009</c:v>
                </c:pt>
                <c:pt idx="8">
                  <c:v>6240759.3119999999</c:v>
                </c:pt>
                <c:pt idx="9">
                  <c:v>6293656.9999999991</c:v>
                </c:pt>
                <c:pt idx="10">
                  <c:v>6376702.9999999991</c:v>
                </c:pt>
                <c:pt idx="11">
                  <c:v>6432159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2018'!$B$17</c:f>
              <c:strCache>
                <c:ptCount val="1"/>
                <c:pt idx="0">
                  <c:v>Número de tarjetas de débito sin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2018'!$C$17:$N$17</c:f>
              <c:numCache>
                <c:formatCode>#,##0</c:formatCode>
                <c:ptCount val="12"/>
                <c:pt idx="0">
                  <c:v>254147</c:v>
                </c:pt>
                <c:pt idx="1">
                  <c:v>257824</c:v>
                </c:pt>
                <c:pt idx="2">
                  <c:v>260868.99999999997</c:v>
                </c:pt>
                <c:pt idx="3">
                  <c:v>267053.99999999994</c:v>
                </c:pt>
                <c:pt idx="4">
                  <c:v>268645.00000000006</c:v>
                </c:pt>
                <c:pt idx="5">
                  <c:v>276939.99999999994</c:v>
                </c:pt>
                <c:pt idx="6">
                  <c:v>284358</c:v>
                </c:pt>
                <c:pt idx="7">
                  <c:v>293065</c:v>
                </c:pt>
                <c:pt idx="8">
                  <c:v>305061</c:v>
                </c:pt>
                <c:pt idx="9">
                  <c:v>317465</c:v>
                </c:pt>
                <c:pt idx="10">
                  <c:v>328957</c:v>
                </c:pt>
                <c:pt idx="11">
                  <c:v>339041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92960"/>
        <c:axId val="97194752"/>
      </c:lineChart>
      <c:catAx>
        <c:axId val="971929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194752"/>
        <c:crosses val="autoZero"/>
        <c:auto val="1"/>
        <c:lblAlgn val="ctr"/>
        <c:lblOffset val="100"/>
        <c:noMultiLvlLbl val="0"/>
      </c:catAx>
      <c:valAx>
        <c:axId val="97194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71929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de tarjeta de débito</a:t>
            </a:r>
          </a:p>
          <a:p>
            <a:pPr>
              <a:defRPr/>
            </a:pPr>
            <a:r>
              <a:rPr lang="es-EC" baseline="0"/>
              <a:t>Año 2018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2018'!$B$18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2018'!$C$18:$N$18</c:f>
              <c:numCache>
                <c:formatCode>#,##0</c:formatCode>
                <c:ptCount val="12"/>
                <c:pt idx="0">
                  <c:v>3520199.9999999991</c:v>
                </c:pt>
                <c:pt idx="1">
                  <c:v>3149141.0000000005</c:v>
                </c:pt>
                <c:pt idx="2">
                  <c:v>3625326.0000000009</c:v>
                </c:pt>
                <c:pt idx="3">
                  <c:v>3901353.0000000005</c:v>
                </c:pt>
                <c:pt idx="4">
                  <c:v>3903704</c:v>
                </c:pt>
                <c:pt idx="5">
                  <c:v>3719312</c:v>
                </c:pt>
                <c:pt idx="6">
                  <c:v>3924131.9999999995</c:v>
                </c:pt>
                <c:pt idx="7">
                  <c:v>4002513.0000000005</c:v>
                </c:pt>
                <c:pt idx="8">
                  <c:v>3853916.9999999995</c:v>
                </c:pt>
                <c:pt idx="9">
                  <c:v>3937818</c:v>
                </c:pt>
                <c:pt idx="10">
                  <c:v>3971104</c:v>
                </c:pt>
                <c:pt idx="11">
                  <c:v>5427715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2018'!$B$19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2018'!$C$19:$N$19</c:f>
              <c:numCache>
                <c:formatCode>#,##0</c:formatCode>
                <c:ptCount val="12"/>
                <c:pt idx="0">
                  <c:v>3520199.9999999995</c:v>
                </c:pt>
                <c:pt idx="1">
                  <c:v>3149141</c:v>
                </c:pt>
                <c:pt idx="2">
                  <c:v>3625326.0000000009</c:v>
                </c:pt>
                <c:pt idx="3">
                  <c:v>3901353</c:v>
                </c:pt>
                <c:pt idx="4">
                  <c:v>3903704</c:v>
                </c:pt>
                <c:pt idx="5">
                  <c:v>3719312</c:v>
                </c:pt>
                <c:pt idx="6">
                  <c:v>3924131.9999999995</c:v>
                </c:pt>
                <c:pt idx="7">
                  <c:v>4002513.0000000009</c:v>
                </c:pt>
                <c:pt idx="8">
                  <c:v>3853917</c:v>
                </c:pt>
                <c:pt idx="9">
                  <c:v>3937818</c:v>
                </c:pt>
                <c:pt idx="10">
                  <c:v>3971104.0000000005</c:v>
                </c:pt>
                <c:pt idx="11">
                  <c:v>5427715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2018'!$B$20</c:f>
              <c:strCache>
                <c:ptCount val="1"/>
                <c:pt idx="0">
                  <c:v>Transacciones de consumos con tarjeta de débito sin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2018'!$C$20:$N$20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0960"/>
        <c:axId val="97242496"/>
      </c:lineChart>
      <c:catAx>
        <c:axId val="972409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242496"/>
        <c:crosses val="autoZero"/>
        <c:auto val="1"/>
        <c:lblAlgn val="ctr"/>
        <c:lblOffset val="100"/>
        <c:noMultiLvlLbl val="0"/>
      </c:catAx>
      <c:valAx>
        <c:axId val="97242496"/>
        <c:scaling>
          <c:orientation val="minMax"/>
          <c:max val="6000000"/>
          <c:min val="25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72409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de tarjeta de débito</a:t>
            </a:r>
          </a:p>
          <a:p>
            <a:pPr>
              <a:defRPr/>
            </a:pPr>
            <a:r>
              <a:rPr lang="es-EC" baseline="0"/>
              <a:t>Año 2018</a:t>
            </a:r>
            <a:endParaRPr lang="es-EC"/>
          </a:p>
        </c:rich>
      </c:tx>
      <c:layout>
        <c:manualLayout>
          <c:xMode val="edge"/>
          <c:yMode val="edge"/>
          <c:x val="0.14406304049307364"/>
          <c:y val="6.835656290283948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6655736111111111"/>
          <c:y val="0.20542008337347711"/>
          <c:w val="0.56332041666666666"/>
          <c:h val="0.51482422405881889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2018'!$B$21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2018'!$C$21:$N$21</c:f>
              <c:numCache>
                <c:formatCode>_("$"\ * #,##0_);_("$"\ * \(#,##0\);_("$"\ * "-"??_);_(@_)</c:formatCode>
                <c:ptCount val="12"/>
                <c:pt idx="0">
                  <c:v>119379754.62500001</c:v>
                </c:pt>
                <c:pt idx="1">
                  <c:v>106759387.10156249</c:v>
                </c:pt>
                <c:pt idx="2">
                  <c:v>126882938.74999999</c:v>
                </c:pt>
                <c:pt idx="3">
                  <c:v>144661147.82812503</c:v>
                </c:pt>
                <c:pt idx="4">
                  <c:v>132463464.18750003</c:v>
                </c:pt>
                <c:pt idx="5">
                  <c:v>126840817.046875</c:v>
                </c:pt>
                <c:pt idx="6">
                  <c:v>131068557.421875</c:v>
                </c:pt>
                <c:pt idx="7">
                  <c:v>135237951.921875</c:v>
                </c:pt>
                <c:pt idx="8">
                  <c:v>130386127.125</c:v>
                </c:pt>
                <c:pt idx="9">
                  <c:v>126385220.421875</c:v>
                </c:pt>
                <c:pt idx="10">
                  <c:v>133507294.5625</c:v>
                </c:pt>
                <c:pt idx="11">
                  <c:v>205288079.96874994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2018'!$B$22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2018'!$C$22:$N$22</c:f>
              <c:numCache>
                <c:formatCode>_("$"\ * #,##0_);_("$"\ * \(#,##0\);_("$"\ * "-"??_);_(@_)</c:formatCode>
                <c:ptCount val="12"/>
                <c:pt idx="0">
                  <c:v>119379754.55749997</c:v>
                </c:pt>
                <c:pt idx="1">
                  <c:v>106759386.655</c:v>
                </c:pt>
                <c:pt idx="2">
                  <c:v>126882941.2925</c:v>
                </c:pt>
                <c:pt idx="3">
                  <c:v>144661145.59500003</c:v>
                </c:pt>
                <c:pt idx="4">
                  <c:v>132463465.00749999</c:v>
                </c:pt>
                <c:pt idx="5">
                  <c:v>126840818.58250001</c:v>
                </c:pt>
                <c:pt idx="6">
                  <c:v>131068557.315</c:v>
                </c:pt>
                <c:pt idx="7">
                  <c:v>135237951.45750001</c:v>
                </c:pt>
                <c:pt idx="8">
                  <c:v>130386127.55000001</c:v>
                </c:pt>
                <c:pt idx="9">
                  <c:v>126385220.64000002</c:v>
                </c:pt>
                <c:pt idx="10">
                  <c:v>133507295.33999999</c:v>
                </c:pt>
                <c:pt idx="11">
                  <c:v>205288079.15999997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2018'!$B$23</c:f>
              <c:strCache>
                <c:ptCount val="1"/>
                <c:pt idx="0">
                  <c:v>Facturación con tarjeta de débito sin chip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2018'!$C$23:$N$23</c:f>
              <c:numCache>
                <c:formatCode>_("$"\ * #,##0_);_("$"\ * \(#,##0\);_("$"\ 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77440"/>
        <c:axId val="97278976"/>
      </c:lineChart>
      <c:catAx>
        <c:axId val="972774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7278976"/>
        <c:crosses val="autoZero"/>
        <c:auto val="1"/>
        <c:lblAlgn val="ctr"/>
        <c:lblOffset val="100"/>
        <c:noMultiLvlLbl val="0"/>
      </c:catAx>
      <c:valAx>
        <c:axId val="97278976"/>
        <c:scaling>
          <c:orientation val="minMax"/>
          <c:max val="260000000"/>
          <c:min val="50000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Facturación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972774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6531403119226471"/>
          <c:y val="0.27741596045007683"/>
          <c:w val="0.22502153886895476"/>
          <c:h val="0.434914325544094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4</xdr:col>
      <xdr:colOff>381000</xdr:colOff>
      <xdr:row>0</xdr:row>
      <xdr:rowOff>657225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0525" y="0"/>
          <a:ext cx="2276475" cy="657225"/>
        </a:xfrm>
        <a:prstGeom prst="rect">
          <a:avLst/>
        </a:prstGeom>
      </xdr:spPr>
    </xdr:pic>
    <xdr:clientData/>
  </xdr:twoCellAnchor>
  <xdr:twoCellAnchor editAs="oneCell">
    <xdr:from>
      <xdr:col>12</xdr:col>
      <xdr:colOff>19050</xdr:colOff>
      <xdr:row>0</xdr:row>
      <xdr:rowOff>1</xdr:rowOff>
    </xdr:from>
    <xdr:to>
      <xdr:col>15</xdr:col>
      <xdr:colOff>0</xdr:colOff>
      <xdr:row>0</xdr:row>
      <xdr:rowOff>742951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401050" y="1"/>
          <a:ext cx="2266950" cy="742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13" y="5"/>
          <a:ext cx="5084535" cy="1319892"/>
        </a:xfrm>
        <a:prstGeom prst="rect">
          <a:avLst/>
        </a:prstGeom>
      </xdr:spPr>
    </xdr:pic>
    <xdr:clientData/>
  </xdr:twoCellAnchor>
  <xdr:twoCellAnchor editAs="oneCell">
    <xdr:from>
      <xdr:col>14</xdr:col>
      <xdr:colOff>340148</xdr:colOff>
      <xdr:row>0</xdr:row>
      <xdr:rowOff>2724</xdr:rowOff>
    </xdr:from>
    <xdr:to>
      <xdr:col>17</xdr:col>
      <xdr:colOff>4052</xdr:colOff>
      <xdr:row>0</xdr:row>
      <xdr:rowOff>1619254</xdr:rowOff>
    </xdr:to>
    <xdr:pic>
      <xdr:nvPicPr>
        <xdr:cNvPr id="25" name="24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3703612" y="2724"/>
          <a:ext cx="4303940" cy="1616530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399</xdr:row>
      <xdr:rowOff>0</xdr:rowOff>
    </xdr:from>
    <xdr:to>
      <xdr:col>5</xdr:col>
      <xdr:colOff>714426</xdr:colOff>
      <xdr:row>421</xdr:row>
      <xdr:rowOff>144738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157238</xdr:colOff>
      <xdr:row>66</xdr:row>
      <xdr:rowOff>130476</xdr:rowOff>
    </xdr:from>
    <xdr:to>
      <xdr:col>5</xdr:col>
      <xdr:colOff>817238</xdr:colOff>
      <xdr:row>89</xdr:row>
      <xdr:rowOff>116013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653142</xdr:colOff>
      <xdr:row>113</xdr:row>
      <xdr:rowOff>104773</xdr:rowOff>
    </xdr:from>
    <xdr:to>
      <xdr:col>5</xdr:col>
      <xdr:colOff>1313142</xdr:colOff>
      <xdr:row>136</xdr:row>
      <xdr:rowOff>90309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27212</xdr:colOff>
      <xdr:row>160</xdr:row>
      <xdr:rowOff>50345</xdr:rowOff>
    </xdr:from>
    <xdr:to>
      <xdr:col>5</xdr:col>
      <xdr:colOff>687212</xdr:colOff>
      <xdr:row>183</xdr:row>
      <xdr:rowOff>35880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149678</xdr:colOff>
      <xdr:row>209</xdr:row>
      <xdr:rowOff>0</xdr:rowOff>
    </xdr:from>
    <xdr:to>
      <xdr:col>5</xdr:col>
      <xdr:colOff>809678</xdr:colOff>
      <xdr:row>231</xdr:row>
      <xdr:rowOff>144738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879019</xdr:colOff>
      <xdr:row>255</xdr:row>
      <xdr:rowOff>123823</xdr:rowOff>
    </xdr:from>
    <xdr:to>
      <xdr:col>5</xdr:col>
      <xdr:colOff>615094</xdr:colOff>
      <xdr:row>280</xdr:row>
      <xdr:rowOff>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148166</xdr:colOff>
      <xdr:row>24</xdr:row>
      <xdr:rowOff>20106</xdr:rowOff>
    </xdr:from>
    <xdr:to>
      <xdr:col>4</xdr:col>
      <xdr:colOff>1611999</xdr:colOff>
      <xdr:row>42</xdr:row>
      <xdr:rowOff>606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95250</xdr:colOff>
      <xdr:row>24</xdr:row>
      <xdr:rowOff>42334</xdr:rowOff>
    </xdr:from>
    <xdr:to>
      <xdr:col>9</xdr:col>
      <xdr:colOff>606583</xdr:colOff>
      <xdr:row>42</xdr:row>
      <xdr:rowOff>22834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719667</xdr:colOff>
      <xdr:row>24</xdr:row>
      <xdr:rowOff>63499</xdr:rowOff>
    </xdr:from>
    <xdr:to>
      <xdr:col>13</xdr:col>
      <xdr:colOff>881750</xdr:colOff>
      <xdr:row>42</xdr:row>
      <xdr:rowOff>43999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1384300</xdr:colOff>
      <xdr:row>113</xdr:row>
      <xdr:rowOff>115358</xdr:rowOff>
    </xdr:from>
    <xdr:to>
      <xdr:col>10</xdr:col>
      <xdr:colOff>812800</xdr:colOff>
      <xdr:row>136</xdr:row>
      <xdr:rowOff>84667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1128182</xdr:colOff>
      <xdr:row>66</xdr:row>
      <xdr:rowOff>177799</xdr:rowOff>
    </xdr:from>
    <xdr:to>
      <xdr:col>10</xdr:col>
      <xdr:colOff>455083</xdr:colOff>
      <xdr:row>89</xdr:row>
      <xdr:rowOff>136525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857250</xdr:colOff>
      <xdr:row>160</xdr:row>
      <xdr:rowOff>51858</xdr:rowOff>
    </xdr:from>
    <xdr:to>
      <xdr:col>10</xdr:col>
      <xdr:colOff>52916</xdr:colOff>
      <xdr:row>183</xdr:row>
      <xdr:rowOff>21167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954712</xdr:colOff>
      <xdr:row>209</xdr:row>
      <xdr:rowOff>0</xdr:rowOff>
    </xdr:from>
    <xdr:to>
      <xdr:col>10</xdr:col>
      <xdr:colOff>17992</xdr:colOff>
      <xdr:row>231</xdr:row>
      <xdr:rowOff>157500</xdr:rowOff>
    </xdr:to>
    <xdr:graphicFrame macro="">
      <xdr:nvGraphicFramePr>
        <xdr:cNvPr id="45" name="4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137583</xdr:colOff>
      <xdr:row>304</xdr:row>
      <xdr:rowOff>189442</xdr:rowOff>
    </xdr:from>
    <xdr:to>
      <xdr:col>5</xdr:col>
      <xdr:colOff>1009250</xdr:colOff>
      <xdr:row>328</xdr:row>
      <xdr:rowOff>0</xdr:rowOff>
    </xdr:to>
    <xdr:graphicFrame macro="">
      <xdr:nvGraphicFramePr>
        <xdr:cNvPr id="46" name="4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1157817</xdr:colOff>
      <xdr:row>304</xdr:row>
      <xdr:rowOff>190499</xdr:rowOff>
    </xdr:from>
    <xdr:to>
      <xdr:col>10</xdr:col>
      <xdr:colOff>1055817</xdr:colOff>
      <xdr:row>328</xdr:row>
      <xdr:rowOff>0</xdr:rowOff>
    </xdr:to>
    <xdr:graphicFrame macro="">
      <xdr:nvGraphicFramePr>
        <xdr:cNvPr id="47" name="4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762000</xdr:colOff>
      <xdr:row>255</xdr:row>
      <xdr:rowOff>119061</xdr:rowOff>
    </xdr:from>
    <xdr:to>
      <xdr:col>9</xdr:col>
      <xdr:colOff>1256400</xdr:colOff>
      <xdr:row>280</xdr:row>
      <xdr:rowOff>0</xdr:rowOff>
    </xdr:to>
    <xdr:graphicFrame macro="">
      <xdr:nvGraphicFramePr>
        <xdr:cNvPr id="48" name="4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95250</xdr:colOff>
      <xdr:row>351</xdr:row>
      <xdr:rowOff>0</xdr:rowOff>
    </xdr:from>
    <xdr:to>
      <xdr:col>5</xdr:col>
      <xdr:colOff>955275</xdr:colOff>
      <xdr:row>374</xdr:row>
      <xdr:rowOff>0</xdr:rowOff>
    </xdr:to>
    <xdr:graphicFrame macro="">
      <xdr:nvGraphicFramePr>
        <xdr:cNvPr id="50" name="4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323850</xdr:colOff>
      <xdr:row>351</xdr:row>
      <xdr:rowOff>0</xdr:rowOff>
    </xdr:from>
    <xdr:to>
      <xdr:col>10</xdr:col>
      <xdr:colOff>609600</xdr:colOff>
      <xdr:row>374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Q55"/>
  <sheetViews>
    <sheetView showGridLines="0" zoomScaleNormal="100" zoomScalePageLayoutView="69" workbookViewId="0"/>
  </sheetViews>
  <sheetFormatPr baseColWidth="10" defaultRowHeight="18.75" x14ac:dyDescent="0.3"/>
  <cols>
    <col min="1" max="2" width="5.7109375" style="21" customWidth="1"/>
    <col min="3" max="3" width="11.42578125" style="28"/>
    <col min="4" max="16384" width="11.42578125" style="21"/>
  </cols>
  <sheetData>
    <row r="1" spans="2:17" s="5" customFormat="1" ht="135" customHeight="1" x14ac:dyDescent="0.2">
      <c r="B1" s="104" t="s">
        <v>78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99"/>
      <c r="Q1" s="99"/>
    </row>
    <row r="2" spans="2:17" s="5" customFormat="1" ht="20.25" customHeight="1" x14ac:dyDescent="0.25">
      <c r="C2" s="20"/>
    </row>
    <row r="3" spans="2:17" ht="24" customHeight="1" x14ac:dyDescent="0.25">
      <c r="B3" s="102" t="s">
        <v>36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5"/>
      <c r="Q3" s="5"/>
    </row>
    <row r="4" spans="2:17" ht="24" customHeight="1" x14ac:dyDescent="0.25">
      <c r="B4" s="103" t="str">
        <f>+'Año 2018'!B6:P6</f>
        <v>Enero a Diciembre 2018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5"/>
      <c r="Q4" s="5"/>
    </row>
    <row r="5" spans="2:17" ht="20.25" x14ac:dyDescent="0.25"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2:17" ht="23.25" x14ac:dyDescent="0.35">
      <c r="C6" s="16" t="s">
        <v>2</v>
      </c>
    </row>
    <row r="8" spans="2:17" ht="20.25" x14ac:dyDescent="0.3">
      <c r="C8" s="96" t="s">
        <v>23</v>
      </c>
    </row>
    <row r="9" spans="2:17" ht="18" x14ac:dyDescent="0.25">
      <c r="C9" s="98" t="s">
        <v>32</v>
      </c>
    </row>
    <row r="10" spans="2:17" ht="18" x14ac:dyDescent="0.25">
      <c r="C10" s="27"/>
    </row>
    <row r="11" spans="2:17" ht="20.25" x14ac:dyDescent="0.25">
      <c r="C11" s="97" t="s">
        <v>48</v>
      </c>
    </row>
    <row r="12" spans="2:17" ht="18" x14ac:dyDescent="0.25">
      <c r="C12" s="98" t="s">
        <v>37</v>
      </c>
    </row>
    <row r="13" spans="2:17" ht="18" x14ac:dyDescent="0.25">
      <c r="C13" s="98" t="s">
        <v>38</v>
      </c>
    </row>
    <row r="14" spans="2:17" ht="23.25" x14ac:dyDescent="0.35">
      <c r="C14" s="16" t="s">
        <v>39</v>
      </c>
    </row>
    <row r="15" spans="2:17" ht="23.25" x14ac:dyDescent="0.35">
      <c r="C15" s="16"/>
    </row>
    <row r="16" spans="2:17" ht="20.25" x14ac:dyDescent="0.25">
      <c r="C16" s="97" t="s">
        <v>47</v>
      </c>
    </row>
    <row r="17" spans="3:3" ht="18" x14ac:dyDescent="0.25">
      <c r="C17" s="98" t="s">
        <v>42</v>
      </c>
    </row>
    <row r="18" spans="3:3" ht="18" x14ac:dyDescent="0.25">
      <c r="C18" s="98" t="s">
        <v>46</v>
      </c>
    </row>
    <row r="19" spans="3:3" ht="18" x14ac:dyDescent="0.25">
      <c r="C19" s="27"/>
    </row>
    <row r="20" spans="3:3" ht="20.25" x14ac:dyDescent="0.25">
      <c r="C20" s="97" t="s">
        <v>49</v>
      </c>
    </row>
    <row r="21" spans="3:3" ht="18" x14ac:dyDescent="0.25">
      <c r="C21" s="98" t="s">
        <v>26</v>
      </c>
    </row>
    <row r="22" spans="3:3" ht="18" x14ac:dyDescent="0.25">
      <c r="C22" s="98" t="s">
        <v>54</v>
      </c>
    </row>
    <row r="23" spans="3:3" ht="18" x14ac:dyDescent="0.25">
      <c r="C23" s="27"/>
    </row>
    <row r="24" spans="3:3" ht="20.25" x14ac:dyDescent="0.25">
      <c r="C24" s="97" t="s">
        <v>50</v>
      </c>
    </row>
    <row r="25" spans="3:3" ht="18" x14ac:dyDescent="0.25">
      <c r="C25" s="98" t="s">
        <v>51</v>
      </c>
    </row>
    <row r="26" spans="3:3" ht="18" x14ac:dyDescent="0.25">
      <c r="C26" s="27"/>
    </row>
    <row r="27" spans="3:3" ht="20.25" x14ac:dyDescent="0.25">
      <c r="C27" s="97" t="s">
        <v>52</v>
      </c>
    </row>
    <row r="28" spans="3:3" ht="18" x14ac:dyDescent="0.25">
      <c r="C28" s="27"/>
    </row>
    <row r="29" spans="3:3" ht="20.25" x14ac:dyDescent="0.25">
      <c r="C29" s="97" t="s">
        <v>53</v>
      </c>
    </row>
    <row r="30" spans="3:3" ht="18" x14ac:dyDescent="0.25">
      <c r="C30" s="26"/>
    </row>
    <row r="31" spans="3:3" ht="18" x14ac:dyDescent="0.25">
      <c r="C31" s="26"/>
    </row>
    <row r="32" spans="3:3" ht="18" x14ac:dyDescent="0.25">
      <c r="C32" s="26"/>
    </row>
    <row r="33" spans="3:3" ht="18" x14ac:dyDescent="0.25">
      <c r="C33" s="26"/>
    </row>
    <row r="34" spans="3:3" ht="18" x14ac:dyDescent="0.25">
      <c r="C34" s="26"/>
    </row>
    <row r="35" spans="3:3" ht="18" x14ac:dyDescent="0.25">
      <c r="C35" s="25"/>
    </row>
    <row r="36" spans="3:3" ht="18" x14ac:dyDescent="0.25">
      <c r="C36" s="26"/>
    </row>
    <row r="37" spans="3:3" ht="18" x14ac:dyDescent="0.25">
      <c r="C37" s="26"/>
    </row>
    <row r="38" spans="3:3" ht="18" x14ac:dyDescent="0.25">
      <c r="C38" s="26"/>
    </row>
    <row r="39" spans="3:3" ht="18" x14ac:dyDescent="0.25">
      <c r="C39" s="26"/>
    </row>
    <row r="40" spans="3:3" ht="18" x14ac:dyDescent="0.25">
      <c r="C40" s="24"/>
    </row>
    <row r="41" spans="3:3" ht="18" x14ac:dyDescent="0.25">
      <c r="C41" s="25"/>
    </row>
    <row r="42" spans="3:3" ht="18" x14ac:dyDescent="0.25">
      <c r="C42" s="26"/>
    </row>
    <row r="43" spans="3:3" ht="18" x14ac:dyDescent="0.25">
      <c r="C43" s="26"/>
    </row>
    <row r="44" spans="3:3" ht="18" x14ac:dyDescent="0.25">
      <c r="C44" s="26"/>
    </row>
    <row r="45" spans="3:3" ht="18" x14ac:dyDescent="0.25">
      <c r="C45" s="26"/>
    </row>
    <row r="46" spans="3:3" ht="18" x14ac:dyDescent="0.25">
      <c r="C46" s="25"/>
    </row>
    <row r="47" spans="3:3" ht="18" x14ac:dyDescent="0.25">
      <c r="C47" s="26"/>
    </row>
    <row r="48" spans="3:3" ht="18" x14ac:dyDescent="0.25">
      <c r="C48" s="26"/>
    </row>
    <row r="49" spans="3:3" ht="18" x14ac:dyDescent="0.25">
      <c r="C49" s="26"/>
    </row>
    <row r="50" spans="3:3" ht="18" x14ac:dyDescent="0.25">
      <c r="C50" s="26"/>
    </row>
    <row r="51" spans="3:3" ht="18" x14ac:dyDescent="0.25">
      <c r="C51" s="25"/>
    </row>
    <row r="52" spans="3:3" ht="18" x14ac:dyDescent="0.25">
      <c r="C52" s="26"/>
    </row>
    <row r="53" spans="3:3" ht="18" x14ac:dyDescent="0.25">
      <c r="C53" s="26"/>
    </row>
    <row r="54" spans="3:3" ht="18" x14ac:dyDescent="0.25">
      <c r="C54" s="26"/>
    </row>
    <row r="55" spans="3:3" ht="18" x14ac:dyDescent="0.25">
      <c r="C55" s="26"/>
    </row>
  </sheetData>
  <mergeCells count="3">
    <mergeCell ref="B3:O3"/>
    <mergeCell ref="B4:O4"/>
    <mergeCell ref="B1:O1"/>
  </mergeCell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0"/>
  <sheetViews>
    <sheetView showGridLines="0" tabSelected="1" zoomScale="70" zoomScaleNormal="70" zoomScaleSheetLayoutView="14" zoomScalePageLayoutView="70" workbookViewId="0"/>
  </sheetViews>
  <sheetFormatPr baseColWidth="10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8" ht="180" customHeight="1" x14ac:dyDescent="0.6">
      <c r="B1" s="106" t="s">
        <v>78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8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8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8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8" s="8" customFormat="1" ht="41.25" customHeight="1" x14ac:dyDescent="0.3">
      <c r="A5" s="6"/>
      <c r="B5" s="107" t="s">
        <v>31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 s="8" customFormat="1" ht="41.25" customHeight="1" x14ac:dyDescent="0.3">
      <c r="A6" s="6"/>
      <c r="B6" s="108" t="s">
        <v>81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8" s="21" customFormat="1" ht="20.25" x14ac:dyDescent="0.25">
      <c r="B7" s="22" t="s">
        <v>82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8" ht="18.75" customHeight="1" x14ac:dyDescent="0.2">
      <c r="B8" s="22" t="s">
        <v>79</v>
      </c>
      <c r="C8" s="19"/>
    </row>
    <row r="9" spans="1:18" ht="20.25" customHeight="1" x14ac:dyDescent="0.2">
      <c r="B9" s="22"/>
      <c r="C9" s="19"/>
    </row>
    <row r="10" spans="1:18" s="9" customFormat="1" ht="26.25" x14ac:dyDescent="0.4">
      <c r="A10" s="12"/>
      <c r="B10" s="90" t="s">
        <v>23</v>
      </c>
      <c r="C10" s="17"/>
      <c r="D10" s="17"/>
      <c r="E10" s="17"/>
      <c r="F10" s="18"/>
      <c r="G10" s="18"/>
      <c r="H10" s="15"/>
      <c r="I10" s="15"/>
      <c r="J10" s="10"/>
      <c r="K10" s="10"/>
      <c r="L10" s="10"/>
      <c r="M10" s="10"/>
      <c r="N10" s="10"/>
      <c r="O10" s="11"/>
    </row>
    <row r="11" spans="1:18" s="9" customFormat="1" ht="23.25" x14ac:dyDescent="0.35">
      <c r="A11" s="12"/>
      <c r="B11" s="13"/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8" s="9" customFormat="1" ht="23.25" x14ac:dyDescent="0.35">
      <c r="A12" s="12"/>
      <c r="B12" s="16" t="s">
        <v>32</v>
      </c>
      <c r="C12" s="14"/>
      <c r="D12" s="14"/>
      <c r="E12" s="14"/>
      <c r="F12" s="15"/>
      <c r="G12" s="15"/>
      <c r="H12" s="15"/>
      <c r="I12" s="15"/>
      <c r="J12" s="10"/>
      <c r="K12" s="10"/>
      <c r="L12" s="10"/>
      <c r="M12" s="10"/>
      <c r="N12" s="10"/>
      <c r="O12" s="11"/>
    </row>
    <row r="13" spans="1:18" s="31" customFormat="1" ht="15.75" x14ac:dyDescent="0.25">
      <c r="B13" s="91"/>
    </row>
    <row r="14" spans="1:18" s="31" customFormat="1" ht="16.5" thickBot="1" x14ac:dyDescent="0.25">
      <c r="B14" s="60"/>
      <c r="C14" s="62" t="s">
        <v>66</v>
      </c>
      <c r="D14" s="62" t="s">
        <v>67</v>
      </c>
      <c r="E14" s="62" t="s">
        <v>68</v>
      </c>
      <c r="F14" s="62" t="s">
        <v>69</v>
      </c>
      <c r="G14" s="62" t="s">
        <v>70</v>
      </c>
      <c r="H14" s="59" t="s">
        <v>71</v>
      </c>
      <c r="I14" s="59" t="s">
        <v>72</v>
      </c>
      <c r="J14" s="59" t="s">
        <v>73</v>
      </c>
      <c r="K14" s="59" t="s">
        <v>74</v>
      </c>
      <c r="L14" s="59" t="s">
        <v>75</v>
      </c>
      <c r="M14" s="59" t="s">
        <v>76</v>
      </c>
      <c r="N14" s="59" t="s">
        <v>77</v>
      </c>
      <c r="O14" s="59" t="s">
        <v>0</v>
      </c>
      <c r="P14" s="60" t="s">
        <v>1</v>
      </c>
    </row>
    <row r="15" spans="1:18" s="31" customFormat="1" ht="32.25" thickTop="1" x14ac:dyDescent="0.2">
      <c r="B15" s="45" t="s">
        <v>17</v>
      </c>
      <c r="C15" s="42">
        <v>5802602.9999999991</v>
      </c>
      <c r="D15" s="42">
        <v>5866765.9999999981</v>
      </c>
      <c r="E15" s="42">
        <v>6035363</v>
      </c>
      <c r="F15" s="42">
        <v>6073352.9999999991</v>
      </c>
      <c r="G15" s="42">
        <v>6138503.0000000019</v>
      </c>
      <c r="H15" s="42">
        <v>6220967.9999999991</v>
      </c>
      <c r="I15" s="42">
        <v>6303736</v>
      </c>
      <c r="J15" s="42">
        <v>6447048</v>
      </c>
      <c r="K15" s="42">
        <v>6545820.2500000019</v>
      </c>
      <c r="L15" s="42">
        <v>6611122</v>
      </c>
      <c r="M15" s="42">
        <v>6705660</v>
      </c>
      <c r="N15" s="42">
        <v>6771199.9999999991</v>
      </c>
      <c r="O15" s="47"/>
      <c r="P15" s="47">
        <v>6293511.854166667</v>
      </c>
      <c r="Q15" s="30"/>
      <c r="R15" s="30"/>
    </row>
    <row r="16" spans="1:18" s="31" customFormat="1" ht="31.5" x14ac:dyDescent="0.2">
      <c r="B16" s="48" t="s">
        <v>19</v>
      </c>
      <c r="C16" s="51">
        <v>5548456</v>
      </c>
      <c r="D16" s="51">
        <v>5608942.0000000009</v>
      </c>
      <c r="E16" s="51">
        <v>5774494</v>
      </c>
      <c r="F16" s="51">
        <v>5806299.0000000009</v>
      </c>
      <c r="G16" s="51">
        <v>5869857.9999999991</v>
      </c>
      <c r="H16" s="51">
        <v>5944028</v>
      </c>
      <c r="I16" s="51">
        <v>6019378</v>
      </c>
      <c r="J16" s="51">
        <v>6153983.0000000009</v>
      </c>
      <c r="K16" s="51">
        <v>6240759.3119999999</v>
      </c>
      <c r="L16" s="51">
        <v>6293656.9999999991</v>
      </c>
      <c r="M16" s="51">
        <v>6376702.9999999991</v>
      </c>
      <c r="N16" s="51">
        <v>6432159</v>
      </c>
      <c r="O16" s="52"/>
      <c r="P16" s="52">
        <v>6005726.3593333336</v>
      </c>
      <c r="Q16" s="30"/>
      <c r="R16" s="30"/>
    </row>
    <row r="17" spans="2:18" s="31" customFormat="1" ht="31.5" x14ac:dyDescent="0.2">
      <c r="B17" s="45" t="s">
        <v>18</v>
      </c>
      <c r="C17" s="53">
        <v>254147</v>
      </c>
      <c r="D17" s="53">
        <v>257824</v>
      </c>
      <c r="E17" s="53">
        <v>260868.99999999997</v>
      </c>
      <c r="F17" s="53">
        <v>267053.99999999994</v>
      </c>
      <c r="G17" s="53">
        <v>268645.00000000006</v>
      </c>
      <c r="H17" s="53">
        <v>276939.99999999994</v>
      </c>
      <c r="I17" s="53">
        <v>284358</v>
      </c>
      <c r="J17" s="53">
        <v>293065</v>
      </c>
      <c r="K17" s="53">
        <v>305061</v>
      </c>
      <c r="L17" s="53">
        <v>317465</v>
      </c>
      <c r="M17" s="53">
        <v>328957</v>
      </c>
      <c r="N17" s="53">
        <v>339041</v>
      </c>
      <c r="O17" s="54"/>
      <c r="P17" s="54">
        <v>287785.5</v>
      </c>
      <c r="Q17" s="30"/>
      <c r="R17" s="30"/>
    </row>
    <row r="18" spans="2:18" s="31" customFormat="1" ht="31.5" x14ac:dyDescent="0.2">
      <c r="B18" s="48" t="s">
        <v>33</v>
      </c>
      <c r="C18" s="49">
        <v>3520199.9999999991</v>
      </c>
      <c r="D18" s="49">
        <v>3149141.0000000005</v>
      </c>
      <c r="E18" s="49">
        <v>3625326.0000000009</v>
      </c>
      <c r="F18" s="49">
        <v>3901353.0000000005</v>
      </c>
      <c r="G18" s="49">
        <v>3903704</v>
      </c>
      <c r="H18" s="49">
        <v>3719312</v>
      </c>
      <c r="I18" s="49">
        <v>3924131.9999999995</v>
      </c>
      <c r="J18" s="49">
        <v>4002513.0000000005</v>
      </c>
      <c r="K18" s="49">
        <v>3853916.9999999995</v>
      </c>
      <c r="L18" s="49">
        <v>3937818</v>
      </c>
      <c r="M18" s="49">
        <v>3971104</v>
      </c>
      <c r="N18" s="49">
        <v>5427715</v>
      </c>
      <c r="O18" s="50">
        <v>46936235</v>
      </c>
      <c r="P18" s="50">
        <v>3911352.9166666665</v>
      </c>
      <c r="Q18" s="30"/>
      <c r="R18" s="30"/>
    </row>
    <row r="19" spans="2:18" s="31" customFormat="1" ht="31.5" x14ac:dyDescent="0.2">
      <c r="B19" s="45" t="s">
        <v>35</v>
      </c>
      <c r="C19" s="53">
        <v>3520199.9999999995</v>
      </c>
      <c r="D19" s="53">
        <v>3149141</v>
      </c>
      <c r="E19" s="53">
        <v>3625326.0000000009</v>
      </c>
      <c r="F19" s="53">
        <v>3901353</v>
      </c>
      <c r="G19" s="53">
        <v>3903704</v>
      </c>
      <c r="H19" s="53">
        <v>3719312</v>
      </c>
      <c r="I19" s="53">
        <v>3924131.9999999995</v>
      </c>
      <c r="J19" s="53">
        <v>4002513.0000000009</v>
      </c>
      <c r="K19" s="53">
        <v>3853917</v>
      </c>
      <c r="L19" s="53">
        <v>3937818</v>
      </c>
      <c r="M19" s="53">
        <v>3971104.0000000005</v>
      </c>
      <c r="N19" s="53">
        <v>5427715</v>
      </c>
      <c r="O19" s="54">
        <v>46936235</v>
      </c>
      <c r="P19" s="54">
        <v>3911352.9166666665</v>
      </c>
      <c r="Q19" s="33"/>
      <c r="R19" s="30"/>
    </row>
    <row r="20" spans="2:18" s="31" customFormat="1" ht="31.5" x14ac:dyDescent="0.2">
      <c r="B20" s="48" t="s">
        <v>34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2">
        <v>0</v>
      </c>
      <c r="P20" s="52">
        <v>0</v>
      </c>
      <c r="Q20" s="30"/>
      <c r="R20" s="30"/>
    </row>
    <row r="21" spans="2:18" s="31" customFormat="1" ht="31.5" x14ac:dyDescent="0.2">
      <c r="B21" s="45" t="s">
        <v>20</v>
      </c>
      <c r="C21" s="78">
        <v>119379754.62500001</v>
      </c>
      <c r="D21" s="78">
        <v>106759387.10156249</v>
      </c>
      <c r="E21" s="78">
        <v>126882938.74999999</v>
      </c>
      <c r="F21" s="78">
        <v>144661147.82812503</v>
      </c>
      <c r="G21" s="78">
        <v>132463464.18750003</v>
      </c>
      <c r="H21" s="78">
        <v>126840817.046875</v>
      </c>
      <c r="I21" s="78">
        <v>131068557.421875</v>
      </c>
      <c r="J21" s="78">
        <v>135237951.921875</v>
      </c>
      <c r="K21" s="78">
        <v>130386127.125</v>
      </c>
      <c r="L21" s="78">
        <v>126385220.421875</v>
      </c>
      <c r="M21" s="78">
        <v>133507294.5625</v>
      </c>
      <c r="N21" s="78">
        <v>205288079.96874994</v>
      </c>
      <c r="O21" s="79">
        <v>1618860740.9609375</v>
      </c>
      <c r="P21" s="79">
        <v>134905061.74674478</v>
      </c>
      <c r="Q21" s="30"/>
      <c r="R21" s="30"/>
    </row>
    <row r="22" spans="2:18" s="31" customFormat="1" ht="31.5" x14ac:dyDescent="0.2">
      <c r="B22" s="48" t="s">
        <v>22</v>
      </c>
      <c r="C22" s="80">
        <v>119379754.55749997</v>
      </c>
      <c r="D22" s="80">
        <v>106759386.655</v>
      </c>
      <c r="E22" s="80">
        <v>126882941.2925</v>
      </c>
      <c r="F22" s="80">
        <v>144661145.59500003</v>
      </c>
      <c r="G22" s="80">
        <v>132463465.00749999</v>
      </c>
      <c r="H22" s="80">
        <v>126840818.58250001</v>
      </c>
      <c r="I22" s="80">
        <v>131068557.315</v>
      </c>
      <c r="J22" s="80">
        <v>135237951.45750001</v>
      </c>
      <c r="K22" s="80">
        <v>130386127.55000001</v>
      </c>
      <c r="L22" s="80">
        <v>126385220.64000002</v>
      </c>
      <c r="M22" s="80">
        <v>133507295.33999999</v>
      </c>
      <c r="N22" s="80">
        <v>205288079.15999997</v>
      </c>
      <c r="O22" s="81">
        <v>1618860743.1525002</v>
      </c>
      <c r="P22" s="81">
        <v>134905061.92937502</v>
      </c>
      <c r="Q22" s="30"/>
      <c r="R22" s="30"/>
    </row>
    <row r="23" spans="2:18" s="31" customFormat="1" ht="32.25" thickBot="1" x14ac:dyDescent="0.25">
      <c r="B23" s="46" t="s">
        <v>21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3">
        <v>0</v>
      </c>
      <c r="P23" s="83">
        <v>0</v>
      </c>
      <c r="Q23" s="30"/>
      <c r="R23" s="30"/>
    </row>
    <row r="24" spans="2:18" s="31" customFormat="1" ht="15.75" x14ac:dyDescent="0.25">
      <c r="B24" s="9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0"/>
      <c r="Q24" s="30"/>
    </row>
    <row r="25" spans="2:18" s="31" customFormat="1" ht="15.75" x14ac:dyDescent="0.25">
      <c r="B25" s="9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0"/>
      <c r="Q25" s="30"/>
    </row>
    <row r="26" spans="2:18" s="31" customFormat="1" ht="15.75" x14ac:dyDescent="0.25">
      <c r="B26" s="9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0"/>
      <c r="Q26" s="30"/>
    </row>
    <row r="27" spans="2:18" s="31" customFormat="1" ht="15.75" x14ac:dyDescent="0.25">
      <c r="B27" s="9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0"/>
      <c r="Q27" s="30"/>
    </row>
    <row r="28" spans="2:18" s="31" customFormat="1" ht="15.75" x14ac:dyDescent="0.25">
      <c r="B28" s="9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P28" s="30"/>
      <c r="Q28" s="30"/>
    </row>
    <row r="29" spans="2:18" s="31" customFormat="1" ht="15.75" x14ac:dyDescent="0.25">
      <c r="B29" s="9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30"/>
      <c r="Q29" s="30"/>
    </row>
    <row r="30" spans="2:18" s="31" customFormat="1" ht="15.75" x14ac:dyDescent="0.25">
      <c r="B30" s="9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  <c r="P30" s="30"/>
      <c r="Q30" s="30"/>
    </row>
    <row r="31" spans="2:18" s="31" customFormat="1" ht="15.75" x14ac:dyDescent="0.25">
      <c r="B31" s="9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  <c r="P31" s="30"/>
      <c r="Q31" s="30"/>
    </row>
    <row r="32" spans="2:18" s="31" customFormat="1" ht="15.75" x14ac:dyDescent="0.25">
      <c r="B32" s="9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4"/>
      <c r="P32" s="30"/>
      <c r="Q32" s="30"/>
    </row>
    <row r="33" spans="1:17" s="31" customFormat="1" ht="15.75" x14ac:dyDescent="0.25">
      <c r="B33" s="9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4"/>
      <c r="P33" s="30"/>
      <c r="Q33" s="30"/>
    </row>
    <row r="34" spans="1:17" s="31" customFormat="1" ht="15.75" x14ac:dyDescent="0.25">
      <c r="B34" s="9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4"/>
      <c r="P34" s="30"/>
      <c r="Q34" s="30"/>
    </row>
    <row r="35" spans="1:17" s="31" customFormat="1" ht="15.75" x14ac:dyDescent="0.25">
      <c r="B35" s="9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4"/>
      <c r="P35" s="30"/>
      <c r="Q35" s="30"/>
    </row>
    <row r="36" spans="1:17" s="31" customFormat="1" ht="15.75" x14ac:dyDescent="0.25">
      <c r="B36" s="9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4"/>
      <c r="P36" s="30"/>
      <c r="Q36" s="30"/>
    </row>
    <row r="37" spans="1:17" s="31" customFormat="1" ht="15.75" x14ac:dyDescent="0.25">
      <c r="B37" s="9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4"/>
      <c r="P37" s="30"/>
      <c r="Q37" s="30"/>
    </row>
    <row r="38" spans="1:17" s="31" customFormat="1" ht="15.75" x14ac:dyDescent="0.25">
      <c r="B38" s="9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4"/>
      <c r="P38" s="30"/>
      <c r="Q38" s="30"/>
    </row>
    <row r="39" spans="1:17" s="31" customFormat="1" ht="15.75" x14ac:dyDescent="0.25">
      <c r="B39" s="9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4"/>
      <c r="P39" s="30"/>
      <c r="Q39" s="30"/>
    </row>
    <row r="40" spans="1:17" s="31" customFormat="1" ht="15.75" x14ac:dyDescent="0.25">
      <c r="B40" s="9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4"/>
      <c r="P40" s="30"/>
      <c r="Q40" s="30"/>
    </row>
    <row r="41" spans="1:17" s="31" customFormat="1" ht="15.75" x14ac:dyDescent="0.25">
      <c r="B41" s="9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  <c r="P41" s="30"/>
      <c r="Q41" s="30"/>
    </row>
    <row r="42" spans="1:17" s="31" customFormat="1" ht="15.75" x14ac:dyDescent="0.25">
      <c r="B42" s="9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30"/>
      <c r="Q42" s="30"/>
    </row>
    <row r="43" spans="1:17" s="31" customFormat="1" ht="15.75" x14ac:dyDescent="0.25">
      <c r="B43" s="9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30"/>
      <c r="Q43" s="30"/>
    </row>
    <row r="44" spans="1:17" ht="26.25" x14ac:dyDescent="0.25">
      <c r="A44" s="4"/>
      <c r="B44" s="35" t="s">
        <v>48</v>
      </c>
    </row>
    <row r="45" spans="1:17" ht="15.75" x14ac:dyDescent="0.25">
      <c r="A45" s="4"/>
      <c r="B45" s="93"/>
    </row>
    <row r="46" spans="1:17" ht="23.25" x14ac:dyDescent="0.35">
      <c r="A46" s="4"/>
      <c r="B46" s="16" t="s">
        <v>37</v>
      </c>
    </row>
    <row r="47" spans="1:17" ht="15.75" x14ac:dyDescent="0.25">
      <c r="A47" s="4"/>
      <c r="B47" s="93"/>
      <c r="C47" s="38">
        <v>3</v>
      </c>
      <c r="D47" s="38">
        <v>4</v>
      </c>
      <c r="E47" s="38">
        <v>5</v>
      </c>
      <c r="F47" s="38">
        <v>6</v>
      </c>
      <c r="G47" s="38">
        <v>7</v>
      </c>
      <c r="H47" s="38">
        <v>8</v>
      </c>
      <c r="I47" s="38">
        <v>9</v>
      </c>
      <c r="J47" s="38">
        <v>10</v>
      </c>
      <c r="K47" s="38">
        <v>11</v>
      </c>
      <c r="L47" s="38">
        <v>12</v>
      </c>
      <c r="M47" s="38">
        <v>13</v>
      </c>
      <c r="N47" s="38">
        <v>14</v>
      </c>
      <c r="O47" s="38"/>
    </row>
    <row r="48" spans="1:17" ht="16.5" thickBot="1" x14ac:dyDescent="0.3">
      <c r="A48" s="4"/>
      <c r="B48" s="63" t="s">
        <v>4</v>
      </c>
      <c r="C48" s="62" t="s">
        <v>66</v>
      </c>
      <c r="D48" s="62" t="s">
        <v>67</v>
      </c>
      <c r="E48" s="62" t="s">
        <v>68</v>
      </c>
      <c r="F48" s="62" t="s">
        <v>69</v>
      </c>
      <c r="G48" s="62" t="s">
        <v>70</v>
      </c>
      <c r="H48" s="59" t="s">
        <v>71</v>
      </c>
      <c r="I48" s="59" t="s">
        <v>72</v>
      </c>
      <c r="J48" s="59" t="s">
        <v>73</v>
      </c>
      <c r="K48" s="59" t="s">
        <v>74</v>
      </c>
      <c r="L48" s="59" t="s">
        <v>75</v>
      </c>
      <c r="M48" s="59" t="s">
        <v>76</v>
      </c>
      <c r="N48" s="59" t="s">
        <v>77</v>
      </c>
      <c r="O48" s="60" t="s">
        <v>1</v>
      </c>
      <c r="P48" s="60" t="s">
        <v>15</v>
      </c>
    </row>
    <row r="49" spans="1:17" ht="16.5" thickTop="1" x14ac:dyDescent="0.25">
      <c r="A49" s="4"/>
      <c r="B49" s="88" t="s">
        <v>12</v>
      </c>
      <c r="C49" s="37">
        <v>2472165</v>
      </c>
      <c r="D49" s="37">
        <v>2495848</v>
      </c>
      <c r="E49" s="37">
        <v>2527099</v>
      </c>
      <c r="F49" s="37">
        <v>2527100</v>
      </c>
      <c r="G49" s="37">
        <v>2530617</v>
      </c>
      <c r="H49" s="37">
        <v>2588892</v>
      </c>
      <c r="I49" s="37">
        <v>2600892</v>
      </c>
      <c r="J49" s="37">
        <v>2697819</v>
      </c>
      <c r="K49" s="37">
        <v>2735588.25</v>
      </c>
      <c r="L49" s="37">
        <v>2744401</v>
      </c>
      <c r="M49" s="37">
        <v>2793702</v>
      </c>
      <c r="N49" s="37">
        <v>2818845</v>
      </c>
      <c r="O49" s="56">
        <v>2627747.3541666665</v>
      </c>
      <c r="P49" s="57">
        <v>0.41753275675916085</v>
      </c>
      <c r="Q49" s="39"/>
    </row>
    <row r="50" spans="1:17" ht="15.75" x14ac:dyDescent="0.25">
      <c r="A50" s="4"/>
      <c r="B50" s="88" t="s">
        <v>63</v>
      </c>
      <c r="C50" s="37">
        <v>962158</v>
      </c>
      <c r="D50" s="37">
        <v>975856</v>
      </c>
      <c r="E50" s="37">
        <v>985669</v>
      </c>
      <c r="F50" s="37">
        <v>1005248</v>
      </c>
      <c r="G50" s="37">
        <v>1021831</v>
      </c>
      <c r="H50" s="37">
        <v>1037388</v>
      </c>
      <c r="I50" s="37">
        <v>1055320</v>
      </c>
      <c r="J50" s="37">
        <v>1071360</v>
      </c>
      <c r="K50" s="37">
        <v>1089266</v>
      </c>
      <c r="L50" s="37">
        <v>1107322</v>
      </c>
      <c r="M50" s="37">
        <v>1126733</v>
      </c>
      <c r="N50" s="37">
        <v>1141959</v>
      </c>
      <c r="O50" s="56">
        <v>1048342.5</v>
      </c>
      <c r="P50" s="57">
        <v>0.16657512121883697</v>
      </c>
      <c r="Q50" s="39"/>
    </row>
    <row r="51" spans="1:17" ht="15.75" x14ac:dyDescent="0.25">
      <c r="A51" s="4"/>
      <c r="B51" s="88" t="s">
        <v>62</v>
      </c>
      <c r="C51" s="37">
        <v>615257</v>
      </c>
      <c r="D51" s="37">
        <v>602698</v>
      </c>
      <c r="E51" s="37">
        <v>700954</v>
      </c>
      <c r="F51" s="37">
        <v>716488</v>
      </c>
      <c r="G51" s="37">
        <v>742694</v>
      </c>
      <c r="H51" s="37">
        <v>745855</v>
      </c>
      <c r="I51" s="37">
        <v>770215</v>
      </c>
      <c r="J51" s="37">
        <v>781163</v>
      </c>
      <c r="K51" s="37">
        <v>799561</v>
      </c>
      <c r="L51" s="37">
        <v>805606</v>
      </c>
      <c r="M51" s="37">
        <v>808931</v>
      </c>
      <c r="N51" s="37">
        <v>827226</v>
      </c>
      <c r="O51" s="56">
        <v>743054</v>
      </c>
      <c r="P51" s="57">
        <v>0.11806667202955302</v>
      </c>
      <c r="Q51" s="39"/>
    </row>
    <row r="52" spans="1:17" ht="15.75" x14ac:dyDescent="0.25">
      <c r="A52" s="4"/>
      <c r="B52" s="88" t="s">
        <v>64</v>
      </c>
      <c r="C52" s="37">
        <v>470852.00000000006</v>
      </c>
      <c r="D52" s="37">
        <v>501793</v>
      </c>
      <c r="E52" s="37">
        <v>513768</v>
      </c>
      <c r="F52" s="37">
        <v>522839</v>
      </c>
      <c r="G52" s="37">
        <v>535789</v>
      </c>
      <c r="H52" s="37">
        <v>548251</v>
      </c>
      <c r="I52" s="37">
        <v>559911</v>
      </c>
      <c r="J52" s="37">
        <v>575272</v>
      </c>
      <c r="K52" s="37">
        <v>587495</v>
      </c>
      <c r="L52" s="37">
        <v>606938</v>
      </c>
      <c r="M52" s="37">
        <v>618106</v>
      </c>
      <c r="N52" s="37">
        <v>619090</v>
      </c>
      <c r="O52" s="56">
        <v>555008.66666666663</v>
      </c>
      <c r="P52" s="57">
        <v>8.8187434857887645E-2</v>
      </c>
      <c r="Q52" s="39"/>
    </row>
    <row r="53" spans="1:17" ht="15.75" x14ac:dyDescent="0.25">
      <c r="A53" s="4"/>
      <c r="B53" s="88" t="s">
        <v>7</v>
      </c>
      <c r="C53" s="37">
        <v>386305</v>
      </c>
      <c r="D53" s="37">
        <v>387031</v>
      </c>
      <c r="E53" s="37">
        <v>391339</v>
      </c>
      <c r="F53" s="37">
        <v>393462</v>
      </c>
      <c r="G53" s="37">
        <v>394602</v>
      </c>
      <c r="H53" s="37">
        <v>396040</v>
      </c>
      <c r="I53" s="37">
        <v>401759</v>
      </c>
      <c r="J53" s="37">
        <v>405356</v>
      </c>
      <c r="K53" s="37">
        <v>408613</v>
      </c>
      <c r="L53" s="37">
        <v>408809</v>
      </c>
      <c r="M53" s="37">
        <v>411180</v>
      </c>
      <c r="N53" s="37">
        <v>411154</v>
      </c>
      <c r="O53" s="56">
        <v>399637.5</v>
      </c>
      <c r="P53" s="57">
        <v>6.34999201177983E-2</v>
      </c>
      <c r="Q53" s="39"/>
    </row>
    <row r="54" spans="1:17" ht="15.75" x14ac:dyDescent="0.25">
      <c r="A54" s="4"/>
      <c r="B54" s="88" t="s">
        <v>10</v>
      </c>
      <c r="C54" s="37">
        <v>357847</v>
      </c>
      <c r="D54" s="37">
        <v>360632</v>
      </c>
      <c r="E54" s="37">
        <v>365261</v>
      </c>
      <c r="F54" s="37">
        <v>347930</v>
      </c>
      <c r="G54" s="37">
        <v>372805</v>
      </c>
      <c r="H54" s="37">
        <v>355733</v>
      </c>
      <c r="I54" s="37">
        <v>359847</v>
      </c>
      <c r="J54" s="37">
        <v>364603</v>
      </c>
      <c r="K54" s="37">
        <v>367380</v>
      </c>
      <c r="L54" s="37">
        <v>371633</v>
      </c>
      <c r="M54" s="37">
        <v>374768</v>
      </c>
      <c r="N54" s="37">
        <v>377544</v>
      </c>
      <c r="O54" s="56">
        <v>364665.25</v>
      </c>
      <c r="P54" s="57">
        <v>5.7943046497730931E-2</v>
      </c>
      <c r="Q54" s="39"/>
    </row>
    <row r="55" spans="1:17" ht="15.75" x14ac:dyDescent="0.25">
      <c r="A55" s="4"/>
      <c r="B55" s="88" t="s">
        <v>9</v>
      </c>
      <c r="C55" s="37">
        <v>160643</v>
      </c>
      <c r="D55" s="37">
        <v>160426</v>
      </c>
      <c r="E55" s="37">
        <v>161691</v>
      </c>
      <c r="F55" s="37">
        <v>162738</v>
      </c>
      <c r="G55" s="37">
        <v>162206</v>
      </c>
      <c r="H55" s="37">
        <v>162157</v>
      </c>
      <c r="I55" s="37">
        <v>159918</v>
      </c>
      <c r="J55" s="37">
        <v>161126</v>
      </c>
      <c r="K55" s="37">
        <v>162849</v>
      </c>
      <c r="L55" s="37">
        <v>163480</v>
      </c>
      <c r="M55" s="37">
        <v>161661</v>
      </c>
      <c r="N55" s="37">
        <v>157953</v>
      </c>
      <c r="O55" s="56">
        <v>161404</v>
      </c>
      <c r="P55" s="57">
        <v>2.5646094539909584E-2</v>
      </c>
      <c r="Q55" s="39"/>
    </row>
    <row r="56" spans="1:17" ht="15.75" x14ac:dyDescent="0.25">
      <c r="A56" s="4"/>
      <c r="B56" s="88" t="s">
        <v>6</v>
      </c>
      <c r="C56" s="37">
        <v>154504</v>
      </c>
      <c r="D56" s="37">
        <v>155966</v>
      </c>
      <c r="E56" s="37">
        <v>158355</v>
      </c>
      <c r="F56" s="37">
        <v>161296</v>
      </c>
      <c r="G56" s="37">
        <v>140200</v>
      </c>
      <c r="H56" s="37">
        <v>140871</v>
      </c>
      <c r="I56" s="37">
        <v>145452</v>
      </c>
      <c r="J56" s="37">
        <v>147636</v>
      </c>
      <c r="K56" s="37">
        <v>148351</v>
      </c>
      <c r="L56" s="37">
        <v>152768</v>
      </c>
      <c r="M56" s="37">
        <v>157062</v>
      </c>
      <c r="N56" s="37">
        <v>161341</v>
      </c>
      <c r="O56" s="56">
        <v>151983.5</v>
      </c>
      <c r="P56" s="57">
        <v>2.4149235517746451E-2</v>
      </c>
      <c r="Q56" s="39"/>
    </row>
    <row r="57" spans="1:17" ht="15.75" x14ac:dyDescent="0.25">
      <c r="A57" s="4"/>
      <c r="B57" s="88" t="s">
        <v>60</v>
      </c>
      <c r="C57" s="37">
        <v>80761</v>
      </c>
      <c r="D57" s="37">
        <v>83129</v>
      </c>
      <c r="E57" s="37">
        <v>86410</v>
      </c>
      <c r="F57" s="37">
        <v>88425</v>
      </c>
      <c r="G57" s="37">
        <v>91638</v>
      </c>
      <c r="H57" s="37">
        <v>95527</v>
      </c>
      <c r="I57" s="37">
        <v>99151</v>
      </c>
      <c r="J57" s="37">
        <v>89839</v>
      </c>
      <c r="K57" s="37">
        <v>92145</v>
      </c>
      <c r="L57" s="37">
        <v>94349</v>
      </c>
      <c r="M57" s="37">
        <v>96252</v>
      </c>
      <c r="N57" s="37">
        <v>97539</v>
      </c>
      <c r="O57" s="56">
        <v>91263.75</v>
      </c>
      <c r="P57" s="57">
        <v>1.4501243838855749E-2</v>
      </c>
      <c r="Q57" s="39"/>
    </row>
    <row r="58" spans="1:17" ht="15.75" x14ac:dyDescent="0.25">
      <c r="A58" s="4"/>
      <c r="B58" s="88" t="s">
        <v>11</v>
      </c>
      <c r="C58" s="37">
        <v>71034</v>
      </c>
      <c r="D58" s="37">
        <v>71935</v>
      </c>
      <c r="E58" s="37">
        <v>73004</v>
      </c>
      <c r="F58" s="37">
        <v>76031</v>
      </c>
      <c r="G58" s="37">
        <v>75562</v>
      </c>
      <c r="H58" s="37">
        <v>77366</v>
      </c>
      <c r="I58" s="37">
        <v>78193</v>
      </c>
      <c r="J58" s="37">
        <v>79419</v>
      </c>
      <c r="K58" s="37">
        <v>81118</v>
      </c>
      <c r="L58" s="37">
        <v>82560</v>
      </c>
      <c r="M58" s="37">
        <v>83901</v>
      </c>
      <c r="N58" s="37">
        <v>84917</v>
      </c>
      <c r="O58" s="56">
        <v>77920</v>
      </c>
      <c r="P58" s="57">
        <v>1.2381004724478667E-2</v>
      </c>
      <c r="Q58" s="39"/>
    </row>
    <row r="59" spans="1:17" ht="15.75" x14ac:dyDescent="0.25">
      <c r="A59" s="4"/>
      <c r="B59" s="88" t="s">
        <v>14</v>
      </c>
      <c r="C59" s="37">
        <v>26280</v>
      </c>
      <c r="D59" s="37">
        <v>25104</v>
      </c>
      <c r="E59" s="37">
        <v>24096</v>
      </c>
      <c r="F59" s="37">
        <v>23649</v>
      </c>
      <c r="G59" s="37">
        <v>22987</v>
      </c>
      <c r="H59" s="37">
        <v>22395</v>
      </c>
      <c r="I59" s="37">
        <v>21498</v>
      </c>
      <c r="J59" s="37">
        <v>20777</v>
      </c>
      <c r="K59" s="37">
        <v>19756</v>
      </c>
      <c r="L59" s="37">
        <v>18680</v>
      </c>
      <c r="M59" s="37">
        <v>17931</v>
      </c>
      <c r="N59" s="37">
        <v>17111</v>
      </c>
      <c r="O59" s="56">
        <v>21688.666666666668</v>
      </c>
      <c r="P59" s="57">
        <v>3.4461946158578414E-3</v>
      </c>
      <c r="Q59" s="39"/>
    </row>
    <row r="60" spans="1:17" ht="15.75" x14ac:dyDescent="0.25">
      <c r="A60" s="4"/>
      <c r="B60" s="88" t="s">
        <v>13</v>
      </c>
      <c r="C60" s="37">
        <v>18785</v>
      </c>
      <c r="D60" s="37">
        <v>19102</v>
      </c>
      <c r="E60" s="37">
        <v>19532</v>
      </c>
      <c r="F60" s="37">
        <v>19869</v>
      </c>
      <c r="G60" s="37">
        <v>20310</v>
      </c>
      <c r="H60" s="37">
        <v>20711</v>
      </c>
      <c r="I60" s="37">
        <v>21158</v>
      </c>
      <c r="J60" s="37">
        <v>21649</v>
      </c>
      <c r="K60" s="37">
        <v>22113</v>
      </c>
      <c r="L60" s="37">
        <v>22579</v>
      </c>
      <c r="M60" s="37">
        <v>23002</v>
      </c>
      <c r="N60" s="37">
        <v>23332</v>
      </c>
      <c r="O60" s="56">
        <v>21011.833333333332</v>
      </c>
      <c r="P60" s="57">
        <v>3.33864999704772E-3</v>
      </c>
      <c r="Q60" s="39"/>
    </row>
    <row r="61" spans="1:17" ht="15.75" x14ac:dyDescent="0.25">
      <c r="A61" s="4"/>
      <c r="B61" s="88" t="s">
        <v>65</v>
      </c>
      <c r="C61" s="37">
        <v>10963</v>
      </c>
      <c r="D61" s="37">
        <v>11361</v>
      </c>
      <c r="E61" s="37">
        <v>11912</v>
      </c>
      <c r="F61" s="37">
        <v>12268</v>
      </c>
      <c r="G61" s="37">
        <v>12707</v>
      </c>
      <c r="H61" s="37">
        <v>13038</v>
      </c>
      <c r="I61" s="37">
        <v>13350</v>
      </c>
      <c r="J61" s="37">
        <v>13641</v>
      </c>
      <c r="K61" s="37">
        <v>13900</v>
      </c>
      <c r="L61" s="37">
        <v>14211</v>
      </c>
      <c r="M61" s="37">
        <v>14518</v>
      </c>
      <c r="N61" s="37">
        <v>14764</v>
      </c>
      <c r="O61" s="56">
        <v>13052.75</v>
      </c>
      <c r="P61" s="57">
        <v>2.0740010192176455E-3</v>
      </c>
      <c r="Q61" s="39"/>
    </row>
    <row r="62" spans="1:17" ht="15.75" x14ac:dyDescent="0.25">
      <c r="A62" s="4"/>
      <c r="B62" s="88" t="s">
        <v>8</v>
      </c>
      <c r="C62" s="37">
        <v>9060</v>
      </c>
      <c r="D62" s="37">
        <v>9810</v>
      </c>
      <c r="E62" s="37">
        <v>10034</v>
      </c>
      <c r="F62" s="37">
        <v>9697</v>
      </c>
      <c r="G62" s="37">
        <v>8122</v>
      </c>
      <c r="H62" s="37">
        <v>10178</v>
      </c>
      <c r="I62" s="37">
        <v>10402</v>
      </c>
      <c r="J62" s="37">
        <v>10623</v>
      </c>
      <c r="K62" s="37">
        <v>10891</v>
      </c>
      <c r="L62" s="37">
        <v>10918</v>
      </c>
      <c r="M62" s="37">
        <v>11000</v>
      </c>
      <c r="N62" s="37">
        <v>11463</v>
      </c>
      <c r="O62" s="56">
        <v>10183.166666666666</v>
      </c>
      <c r="P62" s="57">
        <v>1.6180420252843131E-3</v>
      </c>
      <c r="Q62" s="39"/>
    </row>
    <row r="63" spans="1:17" ht="15.75" x14ac:dyDescent="0.25">
      <c r="A63" s="4"/>
      <c r="B63" s="88" t="s">
        <v>5</v>
      </c>
      <c r="C63" s="37">
        <v>803</v>
      </c>
      <c r="D63" s="37">
        <v>897</v>
      </c>
      <c r="E63" s="37">
        <v>1018</v>
      </c>
      <c r="F63" s="37">
        <v>1110</v>
      </c>
      <c r="G63" s="37">
        <v>1230</v>
      </c>
      <c r="H63" s="37">
        <v>1357</v>
      </c>
      <c r="I63" s="37">
        <v>1466</v>
      </c>
      <c r="J63" s="37">
        <v>1565</v>
      </c>
      <c r="K63" s="37">
        <v>1625</v>
      </c>
      <c r="L63" s="37">
        <v>1748</v>
      </c>
      <c r="M63" s="37">
        <v>1790</v>
      </c>
      <c r="N63" s="37">
        <v>1839</v>
      </c>
      <c r="O63" s="56">
        <v>1370.6666666666667</v>
      </c>
      <c r="P63" s="57">
        <v>2.177904321828212E-4</v>
      </c>
      <c r="Q63" s="39"/>
    </row>
    <row r="64" spans="1:17" ht="15.75" x14ac:dyDescent="0.25">
      <c r="A64" s="4"/>
      <c r="B64" s="88" t="s">
        <v>25</v>
      </c>
      <c r="C64" s="37">
        <v>5186</v>
      </c>
      <c r="D64" s="37">
        <v>5178</v>
      </c>
      <c r="E64" s="37">
        <v>5221</v>
      </c>
      <c r="F64" s="37">
        <v>5203</v>
      </c>
      <c r="G64" s="37">
        <v>5203</v>
      </c>
      <c r="H64" s="37">
        <v>5209</v>
      </c>
      <c r="I64" s="37">
        <v>5204</v>
      </c>
      <c r="J64" s="37">
        <v>5200</v>
      </c>
      <c r="K64" s="37">
        <v>5169</v>
      </c>
      <c r="L64" s="37">
        <v>5120</v>
      </c>
      <c r="M64" s="37">
        <v>5123</v>
      </c>
      <c r="N64" s="37">
        <v>5123</v>
      </c>
      <c r="O64" s="56">
        <v>5178.25</v>
      </c>
      <c r="P64" s="57">
        <v>8.2279180845138159E-4</v>
      </c>
      <c r="Q64" s="39"/>
    </row>
    <row r="65" spans="1:17" ht="16.5" thickBot="1" x14ac:dyDescent="0.3">
      <c r="A65" s="4"/>
      <c r="B65" s="88" t="s">
        <v>24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56">
        <v>0</v>
      </c>
      <c r="P65" s="57">
        <v>0</v>
      </c>
      <c r="Q65" s="39"/>
    </row>
    <row r="66" spans="1:17" ht="16.5" thickTop="1" x14ac:dyDescent="0.25">
      <c r="A66" s="4"/>
      <c r="B66" s="94" t="s">
        <v>0</v>
      </c>
      <c r="C66" s="70">
        <v>5802603</v>
      </c>
      <c r="D66" s="70">
        <v>5866766</v>
      </c>
      <c r="E66" s="70">
        <v>6035363</v>
      </c>
      <c r="F66" s="70">
        <v>6073353</v>
      </c>
      <c r="G66" s="70">
        <v>6138503</v>
      </c>
      <c r="H66" s="70">
        <v>6220968</v>
      </c>
      <c r="I66" s="70">
        <v>6303736</v>
      </c>
      <c r="J66" s="70">
        <v>6447048</v>
      </c>
      <c r="K66" s="70">
        <v>6545820.25</v>
      </c>
      <c r="L66" s="70">
        <v>6611122</v>
      </c>
      <c r="M66" s="70">
        <v>6705660</v>
      </c>
      <c r="N66" s="70">
        <v>6771200</v>
      </c>
      <c r="O66" s="73">
        <v>6293511.854166667</v>
      </c>
      <c r="P66" s="71">
        <v>0.99999999999999978</v>
      </c>
      <c r="Q66" s="39"/>
    </row>
    <row r="67" spans="1:17" ht="15.75" x14ac:dyDescent="0.25">
      <c r="A67" s="4"/>
      <c r="B67" s="93"/>
    </row>
    <row r="68" spans="1:17" ht="15.75" x14ac:dyDescent="0.25">
      <c r="A68" s="4"/>
      <c r="B68" s="93"/>
    </row>
    <row r="69" spans="1:17" ht="15.75" x14ac:dyDescent="0.25">
      <c r="A69" s="4"/>
      <c r="B69" s="93"/>
    </row>
    <row r="70" spans="1:17" ht="15.75" x14ac:dyDescent="0.25">
      <c r="A70" s="4"/>
      <c r="B70" s="93"/>
    </row>
    <row r="71" spans="1:17" ht="15.75" x14ac:dyDescent="0.25">
      <c r="A71" s="4"/>
      <c r="B71" s="93"/>
    </row>
    <row r="72" spans="1:17" ht="15.75" x14ac:dyDescent="0.25">
      <c r="A72" s="4"/>
      <c r="B72" s="93"/>
    </row>
    <row r="73" spans="1:17" ht="15.75" x14ac:dyDescent="0.25">
      <c r="A73" s="4"/>
      <c r="B73" s="93"/>
    </row>
    <row r="74" spans="1:17" ht="15.75" x14ac:dyDescent="0.25">
      <c r="A74" s="4"/>
      <c r="B74" s="93"/>
    </row>
    <row r="75" spans="1:17" ht="15.75" x14ac:dyDescent="0.25">
      <c r="A75" s="4"/>
      <c r="B75" s="93"/>
    </row>
    <row r="76" spans="1:17" ht="15.75" x14ac:dyDescent="0.25">
      <c r="A76" s="4"/>
      <c r="B76" s="93"/>
    </row>
    <row r="77" spans="1:17" ht="15.75" x14ac:dyDescent="0.25">
      <c r="A77" s="4"/>
      <c r="B77" s="93"/>
    </row>
    <row r="78" spans="1:17" ht="15.75" x14ac:dyDescent="0.25">
      <c r="A78" s="4"/>
      <c r="B78" s="93"/>
    </row>
    <row r="79" spans="1:17" ht="15.75" x14ac:dyDescent="0.25">
      <c r="A79" s="4"/>
      <c r="B79" s="93"/>
    </row>
    <row r="80" spans="1:17" ht="15.75" x14ac:dyDescent="0.25">
      <c r="A80" s="4"/>
      <c r="B80" s="93"/>
    </row>
    <row r="81" spans="1:16" ht="15.75" x14ac:dyDescent="0.25">
      <c r="A81" s="4"/>
      <c r="B81" s="93"/>
    </row>
    <row r="82" spans="1:16" ht="15.75" x14ac:dyDescent="0.25">
      <c r="A82" s="4"/>
      <c r="B82" s="93"/>
    </row>
    <row r="83" spans="1:16" ht="15.75" x14ac:dyDescent="0.25">
      <c r="A83" s="4"/>
      <c r="B83" s="93"/>
    </row>
    <row r="84" spans="1:16" ht="15.75" x14ac:dyDescent="0.25">
      <c r="A84" s="4"/>
      <c r="B84" s="93"/>
    </row>
    <row r="85" spans="1:16" ht="15.75" x14ac:dyDescent="0.25">
      <c r="A85" s="4"/>
      <c r="B85" s="93"/>
    </row>
    <row r="86" spans="1:16" ht="15.75" x14ac:dyDescent="0.25">
      <c r="A86" s="4"/>
      <c r="B86" s="93"/>
    </row>
    <row r="87" spans="1:16" ht="15.75" x14ac:dyDescent="0.25">
      <c r="A87" s="4"/>
      <c r="B87" s="93"/>
    </row>
    <row r="88" spans="1:16" ht="15.75" x14ac:dyDescent="0.25">
      <c r="A88" s="4"/>
      <c r="B88" s="93"/>
    </row>
    <row r="89" spans="1:16" ht="15.75" x14ac:dyDescent="0.25">
      <c r="A89" s="4"/>
      <c r="B89" s="93"/>
    </row>
    <row r="90" spans="1:16" ht="15.75" x14ac:dyDescent="0.25">
      <c r="A90" s="4"/>
      <c r="B90" s="93"/>
    </row>
    <row r="91" spans="1:16" ht="15.75" x14ac:dyDescent="0.25">
      <c r="A91" s="4"/>
      <c r="B91" s="93"/>
    </row>
    <row r="92" spans="1:16" ht="23.25" x14ac:dyDescent="0.35">
      <c r="A92" s="4"/>
      <c r="B92" s="16" t="s">
        <v>38</v>
      </c>
    </row>
    <row r="93" spans="1:16" ht="15.75" x14ac:dyDescent="0.25">
      <c r="A93" s="4"/>
      <c r="B93" s="93"/>
      <c r="C93" s="38">
        <v>3</v>
      </c>
      <c r="D93" s="38">
        <v>4</v>
      </c>
      <c r="E93" s="38">
        <v>5</v>
      </c>
      <c r="F93" s="38">
        <v>6</v>
      </c>
      <c r="G93" s="38">
        <v>7</v>
      </c>
      <c r="H93" s="38">
        <v>8</v>
      </c>
      <c r="I93" s="38">
        <v>9</v>
      </c>
      <c r="J93" s="38">
        <v>10</v>
      </c>
      <c r="K93" s="38">
        <v>11</v>
      </c>
      <c r="L93" s="38">
        <v>12</v>
      </c>
      <c r="M93" s="38">
        <v>13</v>
      </c>
      <c r="N93" s="38">
        <v>14</v>
      </c>
      <c r="O93" s="38"/>
    </row>
    <row r="94" spans="1:16" ht="32.25" thickBot="1" x14ac:dyDescent="0.3">
      <c r="A94" s="4"/>
      <c r="B94" s="62" t="s">
        <v>4</v>
      </c>
      <c r="C94" s="62" t="s">
        <v>66</v>
      </c>
      <c r="D94" s="62" t="s">
        <v>67</v>
      </c>
      <c r="E94" s="62" t="s">
        <v>68</v>
      </c>
      <c r="F94" s="62" t="s">
        <v>69</v>
      </c>
      <c r="G94" s="62" t="s">
        <v>70</v>
      </c>
      <c r="H94" s="59" t="s">
        <v>71</v>
      </c>
      <c r="I94" s="59" t="s">
        <v>72</v>
      </c>
      <c r="J94" s="59" t="s">
        <v>73</v>
      </c>
      <c r="K94" s="59" t="s">
        <v>74</v>
      </c>
      <c r="L94" s="59" t="s">
        <v>75</v>
      </c>
      <c r="M94" s="59" t="s">
        <v>76</v>
      </c>
      <c r="N94" s="59" t="s">
        <v>77</v>
      </c>
      <c r="O94" s="60" t="s">
        <v>1</v>
      </c>
      <c r="P94" s="61" t="s">
        <v>40</v>
      </c>
    </row>
    <row r="95" spans="1:16" ht="16.5" thickTop="1" x14ac:dyDescent="0.25">
      <c r="A95" s="4"/>
      <c r="B95" s="88" t="s">
        <v>12</v>
      </c>
      <c r="C95" s="37">
        <v>2472154</v>
      </c>
      <c r="D95" s="37">
        <v>2495837</v>
      </c>
      <c r="E95" s="37">
        <v>2527089</v>
      </c>
      <c r="F95" s="37">
        <v>2527089</v>
      </c>
      <c r="G95" s="37">
        <v>2530609</v>
      </c>
      <c r="H95" s="37">
        <v>2588884</v>
      </c>
      <c r="I95" s="37">
        <v>2600884</v>
      </c>
      <c r="J95" s="37">
        <v>2697808</v>
      </c>
      <c r="K95" s="37">
        <v>2735577.3119999999</v>
      </c>
      <c r="L95" s="37">
        <v>2744390</v>
      </c>
      <c r="M95" s="37">
        <v>2793691</v>
      </c>
      <c r="N95" s="37">
        <v>2818834</v>
      </c>
      <c r="O95" s="34">
        <v>2627737.1926666666</v>
      </c>
      <c r="P95" s="58">
        <v>0.43753861488926699</v>
      </c>
    </row>
    <row r="96" spans="1:16" ht="15.75" x14ac:dyDescent="0.25">
      <c r="A96" s="4"/>
      <c r="B96" s="88" t="s">
        <v>63</v>
      </c>
      <c r="C96" s="37">
        <v>756124</v>
      </c>
      <c r="D96" s="37">
        <v>768083</v>
      </c>
      <c r="E96" s="37">
        <v>776491</v>
      </c>
      <c r="F96" s="37">
        <v>791995</v>
      </c>
      <c r="G96" s="37">
        <v>804794</v>
      </c>
      <c r="H96" s="37">
        <v>816310</v>
      </c>
      <c r="I96" s="37">
        <v>828023</v>
      </c>
      <c r="J96" s="37">
        <v>837456</v>
      </c>
      <c r="K96" s="37">
        <v>847444</v>
      </c>
      <c r="L96" s="37">
        <v>857240</v>
      </c>
      <c r="M96" s="37">
        <v>867527</v>
      </c>
      <c r="N96" s="37">
        <v>874626</v>
      </c>
      <c r="O96" s="34">
        <v>818842.75</v>
      </c>
      <c r="P96" s="58">
        <v>0.13634366619575652</v>
      </c>
    </row>
    <row r="97" spans="1:16" ht="15.75" x14ac:dyDescent="0.25">
      <c r="A97" s="4"/>
      <c r="B97" s="88" t="s">
        <v>62</v>
      </c>
      <c r="C97" s="37">
        <v>615257</v>
      </c>
      <c r="D97" s="37">
        <v>602698</v>
      </c>
      <c r="E97" s="37">
        <v>700954</v>
      </c>
      <c r="F97" s="37">
        <v>716488</v>
      </c>
      <c r="G97" s="37">
        <v>742694</v>
      </c>
      <c r="H97" s="37">
        <v>745855</v>
      </c>
      <c r="I97" s="37">
        <v>770215</v>
      </c>
      <c r="J97" s="37">
        <v>781163</v>
      </c>
      <c r="K97" s="37">
        <v>799561</v>
      </c>
      <c r="L97" s="37">
        <v>805606</v>
      </c>
      <c r="M97" s="37">
        <v>808931</v>
      </c>
      <c r="N97" s="37">
        <v>827226</v>
      </c>
      <c r="O97" s="34">
        <v>743054</v>
      </c>
      <c r="P97" s="58">
        <v>0.12372425174604242</v>
      </c>
    </row>
    <row r="98" spans="1:16" ht="15.75" x14ac:dyDescent="0.25">
      <c r="A98" s="4"/>
      <c r="B98" s="88" t="s">
        <v>64</v>
      </c>
      <c r="C98" s="37">
        <v>470852.00000000006</v>
      </c>
      <c r="D98" s="37">
        <v>501793</v>
      </c>
      <c r="E98" s="37">
        <v>513768</v>
      </c>
      <c r="F98" s="37">
        <v>522839</v>
      </c>
      <c r="G98" s="37">
        <v>535789</v>
      </c>
      <c r="H98" s="37">
        <v>548251</v>
      </c>
      <c r="I98" s="37">
        <v>559911</v>
      </c>
      <c r="J98" s="37">
        <v>575272</v>
      </c>
      <c r="K98" s="37">
        <v>587495</v>
      </c>
      <c r="L98" s="37">
        <v>606938</v>
      </c>
      <c r="M98" s="37">
        <v>618106</v>
      </c>
      <c r="N98" s="37">
        <v>619090</v>
      </c>
      <c r="O98" s="34">
        <v>555008.66666666663</v>
      </c>
      <c r="P98" s="58">
        <v>9.2413245868943575E-2</v>
      </c>
    </row>
    <row r="99" spans="1:16" ht="15.75" x14ac:dyDescent="0.25">
      <c r="A99" s="4"/>
      <c r="B99" s="88" t="s">
        <v>7</v>
      </c>
      <c r="C99" s="37">
        <v>386305</v>
      </c>
      <c r="D99" s="37">
        <v>387031</v>
      </c>
      <c r="E99" s="37">
        <v>391339</v>
      </c>
      <c r="F99" s="37">
        <v>393462</v>
      </c>
      <c r="G99" s="37">
        <v>394602</v>
      </c>
      <c r="H99" s="37">
        <v>396040</v>
      </c>
      <c r="I99" s="37">
        <v>401759</v>
      </c>
      <c r="J99" s="37">
        <v>405356</v>
      </c>
      <c r="K99" s="37">
        <v>408613</v>
      </c>
      <c r="L99" s="37">
        <v>408809</v>
      </c>
      <c r="M99" s="37">
        <v>411180</v>
      </c>
      <c r="N99" s="37">
        <v>411154</v>
      </c>
      <c r="O99" s="34">
        <v>399637.5</v>
      </c>
      <c r="P99" s="58">
        <v>6.654274205799178E-2</v>
      </c>
    </row>
    <row r="100" spans="1:16" ht="15.75" x14ac:dyDescent="0.25">
      <c r="A100" s="4"/>
      <c r="B100" s="88" t="s">
        <v>10</v>
      </c>
      <c r="C100" s="37">
        <v>356689</v>
      </c>
      <c r="D100" s="37">
        <v>359494</v>
      </c>
      <c r="E100" s="37">
        <v>364136</v>
      </c>
      <c r="F100" s="37">
        <v>346821</v>
      </c>
      <c r="G100" s="37">
        <v>371714</v>
      </c>
      <c r="H100" s="37">
        <v>354648</v>
      </c>
      <c r="I100" s="37">
        <v>358776</v>
      </c>
      <c r="J100" s="37">
        <v>363545</v>
      </c>
      <c r="K100" s="37">
        <v>366330</v>
      </c>
      <c r="L100" s="37">
        <v>370595</v>
      </c>
      <c r="M100" s="37">
        <v>373739</v>
      </c>
      <c r="N100" s="37">
        <v>376524</v>
      </c>
      <c r="O100" s="34">
        <v>363584.25</v>
      </c>
      <c r="P100" s="58">
        <v>6.0539596419501164E-2</v>
      </c>
    </row>
    <row r="101" spans="1:16" ht="15.75" x14ac:dyDescent="0.25">
      <c r="A101" s="4"/>
      <c r="B101" s="88" t="s">
        <v>9</v>
      </c>
      <c r="C101" s="37">
        <v>160643</v>
      </c>
      <c r="D101" s="37">
        <v>160426</v>
      </c>
      <c r="E101" s="37">
        <v>161691</v>
      </c>
      <c r="F101" s="37">
        <v>162738</v>
      </c>
      <c r="G101" s="37">
        <v>162206</v>
      </c>
      <c r="H101" s="37">
        <v>162157</v>
      </c>
      <c r="I101" s="37">
        <v>159918</v>
      </c>
      <c r="J101" s="37">
        <v>161126</v>
      </c>
      <c r="K101" s="37">
        <v>162849</v>
      </c>
      <c r="L101" s="37">
        <v>163480</v>
      </c>
      <c r="M101" s="37">
        <v>161661</v>
      </c>
      <c r="N101" s="37">
        <v>157953</v>
      </c>
      <c r="O101" s="34">
        <v>161404</v>
      </c>
      <c r="P101" s="58">
        <v>2.687501733227764E-2</v>
      </c>
    </row>
    <row r="102" spans="1:16" ht="15.75" x14ac:dyDescent="0.25">
      <c r="A102" s="4"/>
      <c r="B102" s="88" t="s">
        <v>6</v>
      </c>
      <c r="C102" s="37">
        <v>154504</v>
      </c>
      <c r="D102" s="37">
        <v>155966</v>
      </c>
      <c r="E102" s="37">
        <v>158355</v>
      </c>
      <c r="F102" s="37">
        <v>161296</v>
      </c>
      <c r="G102" s="37">
        <v>140200</v>
      </c>
      <c r="H102" s="37">
        <v>140871</v>
      </c>
      <c r="I102" s="37">
        <v>145452</v>
      </c>
      <c r="J102" s="37">
        <v>147636</v>
      </c>
      <c r="K102" s="37">
        <v>148351</v>
      </c>
      <c r="L102" s="37">
        <v>152768</v>
      </c>
      <c r="M102" s="37">
        <v>157062</v>
      </c>
      <c r="N102" s="37">
        <v>161341</v>
      </c>
      <c r="O102" s="34">
        <v>151983.5</v>
      </c>
      <c r="P102" s="58">
        <v>2.5306431047063385E-2</v>
      </c>
    </row>
    <row r="103" spans="1:16" ht="15.75" x14ac:dyDescent="0.25">
      <c r="A103" s="4"/>
      <c r="B103" s="88" t="s">
        <v>60</v>
      </c>
      <c r="C103" s="37">
        <v>79728</v>
      </c>
      <c r="D103" s="37">
        <v>81997</v>
      </c>
      <c r="E103" s="37">
        <v>85222</v>
      </c>
      <c r="F103" s="37">
        <v>88425</v>
      </c>
      <c r="G103" s="37">
        <v>91638</v>
      </c>
      <c r="H103" s="37">
        <v>95527</v>
      </c>
      <c r="I103" s="37">
        <v>99151</v>
      </c>
      <c r="J103" s="37">
        <v>89839</v>
      </c>
      <c r="K103" s="37">
        <v>92145</v>
      </c>
      <c r="L103" s="37">
        <v>94349</v>
      </c>
      <c r="M103" s="37">
        <v>96252</v>
      </c>
      <c r="N103" s="37">
        <v>97539</v>
      </c>
      <c r="O103" s="34">
        <v>90984.333333333328</v>
      </c>
      <c r="P103" s="58">
        <v>1.514959688297105E-2</v>
      </c>
    </row>
    <row r="104" spans="1:16" ht="15.75" x14ac:dyDescent="0.25">
      <c r="A104" s="4"/>
      <c r="B104" s="88" t="s">
        <v>11</v>
      </c>
      <c r="C104" s="37">
        <v>39369</v>
      </c>
      <c r="D104" s="37">
        <v>39153</v>
      </c>
      <c r="E104" s="37">
        <v>38891</v>
      </c>
      <c r="F104" s="37">
        <v>38250</v>
      </c>
      <c r="G104" s="37">
        <v>38378</v>
      </c>
      <c r="H104" s="37">
        <v>37984</v>
      </c>
      <c r="I104" s="37">
        <v>37817</v>
      </c>
      <c r="J104" s="37">
        <v>37150</v>
      </c>
      <c r="K104" s="37">
        <v>35001</v>
      </c>
      <c r="L104" s="37">
        <v>32265</v>
      </c>
      <c r="M104" s="37">
        <v>31314</v>
      </c>
      <c r="N104" s="37">
        <v>30827</v>
      </c>
      <c r="O104" s="34">
        <v>36366.583333333336</v>
      </c>
      <c r="P104" s="58">
        <v>6.055318067700011E-3</v>
      </c>
    </row>
    <row r="105" spans="1:16" ht="15.75" x14ac:dyDescent="0.25">
      <c r="A105" s="4"/>
      <c r="B105" s="88" t="s">
        <v>14</v>
      </c>
      <c r="C105" s="37">
        <v>26280</v>
      </c>
      <c r="D105" s="37">
        <v>25104</v>
      </c>
      <c r="E105" s="37">
        <v>24096</v>
      </c>
      <c r="F105" s="37">
        <v>23649</v>
      </c>
      <c r="G105" s="37">
        <v>22987</v>
      </c>
      <c r="H105" s="37">
        <v>22395</v>
      </c>
      <c r="I105" s="37">
        <v>21498</v>
      </c>
      <c r="J105" s="37">
        <v>20777</v>
      </c>
      <c r="K105" s="37">
        <v>19756</v>
      </c>
      <c r="L105" s="37">
        <v>18680</v>
      </c>
      <c r="M105" s="37">
        <v>17931</v>
      </c>
      <c r="N105" s="37">
        <v>17111</v>
      </c>
      <c r="O105" s="34">
        <v>21688.666666666668</v>
      </c>
      <c r="P105" s="58">
        <v>3.6113311478071113E-3</v>
      </c>
    </row>
    <row r="106" spans="1:16" ht="15.75" x14ac:dyDescent="0.25">
      <c r="A106" s="4"/>
      <c r="B106" s="88" t="s">
        <v>13</v>
      </c>
      <c r="C106" s="37">
        <v>18785</v>
      </c>
      <c r="D106" s="37">
        <v>19102</v>
      </c>
      <c r="E106" s="37">
        <v>19532</v>
      </c>
      <c r="F106" s="37">
        <v>19869</v>
      </c>
      <c r="G106" s="37">
        <v>20310</v>
      </c>
      <c r="H106" s="37">
        <v>20711</v>
      </c>
      <c r="I106" s="37">
        <v>21158</v>
      </c>
      <c r="J106" s="37">
        <v>21649</v>
      </c>
      <c r="K106" s="37">
        <v>22113</v>
      </c>
      <c r="L106" s="37">
        <v>22579</v>
      </c>
      <c r="M106" s="37">
        <v>23002</v>
      </c>
      <c r="N106" s="37">
        <v>23332</v>
      </c>
      <c r="O106" s="34">
        <v>21011.833333333332</v>
      </c>
      <c r="P106" s="58">
        <v>3.4986331504563849E-3</v>
      </c>
    </row>
    <row r="107" spans="1:16" ht="15.75" x14ac:dyDescent="0.25">
      <c r="A107" s="4"/>
      <c r="B107" s="88" t="s">
        <v>65</v>
      </c>
      <c r="C107" s="37">
        <v>10963</v>
      </c>
      <c r="D107" s="37">
        <v>11361</v>
      </c>
      <c r="E107" s="37">
        <v>11912</v>
      </c>
      <c r="F107" s="37">
        <v>12268</v>
      </c>
      <c r="G107" s="37">
        <v>12707</v>
      </c>
      <c r="H107" s="37">
        <v>13038</v>
      </c>
      <c r="I107" s="37">
        <v>13350</v>
      </c>
      <c r="J107" s="37">
        <v>13641</v>
      </c>
      <c r="K107" s="37">
        <v>13900</v>
      </c>
      <c r="L107" s="37">
        <v>14211</v>
      </c>
      <c r="M107" s="37">
        <v>14518</v>
      </c>
      <c r="N107" s="37">
        <v>14764</v>
      </c>
      <c r="O107" s="34">
        <v>13052.75</v>
      </c>
      <c r="P107" s="58">
        <v>2.1733840703073463E-3</v>
      </c>
    </row>
    <row r="108" spans="1:16" ht="15.75" x14ac:dyDescent="0.25">
      <c r="A108" s="4"/>
      <c r="B108" s="88" t="s">
        <v>8</v>
      </c>
      <c r="C108" s="37">
        <v>0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4">
        <v>0</v>
      </c>
      <c r="P108" s="58">
        <v>0</v>
      </c>
    </row>
    <row r="109" spans="1:16" ht="15.75" x14ac:dyDescent="0.25">
      <c r="A109" s="4"/>
      <c r="B109" s="88" t="s">
        <v>25</v>
      </c>
      <c r="C109" s="37">
        <v>0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4">
        <v>0</v>
      </c>
      <c r="P109" s="58">
        <v>0</v>
      </c>
    </row>
    <row r="110" spans="1:16" ht="15.75" x14ac:dyDescent="0.25">
      <c r="A110" s="4"/>
      <c r="B110" s="88" t="s">
        <v>5</v>
      </c>
      <c r="C110" s="37">
        <v>803</v>
      </c>
      <c r="D110" s="37">
        <v>897</v>
      </c>
      <c r="E110" s="37">
        <v>1018</v>
      </c>
      <c r="F110" s="37">
        <v>1110</v>
      </c>
      <c r="G110" s="37">
        <v>1230</v>
      </c>
      <c r="H110" s="37">
        <v>1357</v>
      </c>
      <c r="I110" s="37">
        <v>1466</v>
      </c>
      <c r="J110" s="37">
        <v>1565</v>
      </c>
      <c r="K110" s="37">
        <v>1624</v>
      </c>
      <c r="L110" s="37">
        <v>1747</v>
      </c>
      <c r="M110" s="37">
        <v>1789</v>
      </c>
      <c r="N110" s="37">
        <v>1838</v>
      </c>
      <c r="O110" s="34">
        <v>1370.3333333333333</v>
      </c>
      <c r="P110" s="58">
        <v>2.2817112391471786E-4</v>
      </c>
    </row>
    <row r="111" spans="1:16" ht="16.5" thickBot="1" x14ac:dyDescent="0.3">
      <c r="A111" s="4"/>
      <c r="B111" s="88" t="s">
        <v>24</v>
      </c>
      <c r="C111" s="37">
        <v>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4">
        <v>0</v>
      </c>
      <c r="P111" s="58">
        <v>0</v>
      </c>
    </row>
    <row r="112" spans="1:16" ht="16.5" thickTop="1" x14ac:dyDescent="0.25">
      <c r="A112" s="4"/>
      <c r="B112" s="94" t="s">
        <v>0</v>
      </c>
      <c r="C112" s="70">
        <v>5548456</v>
      </c>
      <c r="D112" s="70">
        <v>5608942</v>
      </c>
      <c r="E112" s="70">
        <v>5774494</v>
      </c>
      <c r="F112" s="70">
        <v>5806299</v>
      </c>
      <c r="G112" s="70">
        <v>5869858</v>
      </c>
      <c r="H112" s="70">
        <v>5944028</v>
      </c>
      <c r="I112" s="70">
        <v>6019378</v>
      </c>
      <c r="J112" s="70">
        <v>6153983</v>
      </c>
      <c r="K112" s="70">
        <v>6240759.3119999999</v>
      </c>
      <c r="L112" s="70">
        <v>6293657</v>
      </c>
      <c r="M112" s="70">
        <v>6376703</v>
      </c>
      <c r="N112" s="70">
        <v>6432159</v>
      </c>
      <c r="O112" s="70">
        <v>6005726.3593333326</v>
      </c>
      <c r="P112" s="71">
        <v>1</v>
      </c>
    </row>
    <row r="113" spans="1:2" ht="15.75" x14ac:dyDescent="0.25">
      <c r="A113" s="4"/>
      <c r="B113" s="93"/>
    </row>
    <row r="114" spans="1:2" ht="15.75" x14ac:dyDescent="0.25">
      <c r="A114" s="4"/>
      <c r="B114" s="93"/>
    </row>
    <row r="115" spans="1:2" ht="15.75" x14ac:dyDescent="0.25">
      <c r="A115" s="4"/>
      <c r="B115" s="93"/>
    </row>
    <row r="116" spans="1:2" ht="15.75" x14ac:dyDescent="0.25">
      <c r="A116" s="4"/>
      <c r="B116" s="93"/>
    </row>
    <row r="117" spans="1:2" ht="15.75" x14ac:dyDescent="0.25">
      <c r="A117" s="4"/>
      <c r="B117" s="93"/>
    </row>
    <row r="118" spans="1:2" ht="15.75" x14ac:dyDescent="0.25">
      <c r="A118" s="4"/>
      <c r="B118" s="93"/>
    </row>
    <row r="119" spans="1:2" ht="15.75" x14ac:dyDescent="0.25">
      <c r="A119" s="4"/>
      <c r="B119" s="93"/>
    </row>
    <row r="120" spans="1:2" ht="15.75" x14ac:dyDescent="0.25">
      <c r="A120" s="4"/>
      <c r="B120" s="93"/>
    </row>
    <row r="121" spans="1:2" ht="15.75" x14ac:dyDescent="0.25">
      <c r="A121" s="4"/>
      <c r="B121" s="93"/>
    </row>
    <row r="122" spans="1:2" ht="15.75" x14ac:dyDescent="0.25">
      <c r="A122" s="4"/>
      <c r="B122" s="93"/>
    </row>
    <row r="123" spans="1:2" ht="15.75" x14ac:dyDescent="0.25">
      <c r="A123" s="4"/>
      <c r="B123" s="93"/>
    </row>
    <row r="124" spans="1:2" ht="15.75" x14ac:dyDescent="0.25">
      <c r="A124" s="4"/>
      <c r="B124" s="93"/>
    </row>
    <row r="125" spans="1:2" ht="15.75" x14ac:dyDescent="0.25">
      <c r="A125" s="4"/>
      <c r="B125" s="93"/>
    </row>
    <row r="126" spans="1:2" ht="15.75" x14ac:dyDescent="0.25">
      <c r="A126" s="4"/>
      <c r="B126" s="93"/>
    </row>
    <row r="127" spans="1:2" ht="15.75" x14ac:dyDescent="0.25">
      <c r="A127" s="4"/>
      <c r="B127" s="93"/>
    </row>
    <row r="128" spans="1:2" ht="15.75" x14ac:dyDescent="0.25">
      <c r="A128" s="4"/>
      <c r="B128" s="93"/>
    </row>
    <row r="129" spans="1:16" ht="15.75" x14ac:dyDescent="0.25">
      <c r="A129" s="4"/>
      <c r="B129" s="93"/>
    </row>
    <row r="130" spans="1:16" ht="15.75" x14ac:dyDescent="0.25">
      <c r="A130" s="4"/>
      <c r="B130" s="93"/>
    </row>
    <row r="131" spans="1:16" ht="15.75" x14ac:dyDescent="0.25">
      <c r="A131" s="4"/>
      <c r="B131" s="93"/>
    </row>
    <row r="132" spans="1:16" ht="15.75" x14ac:dyDescent="0.25">
      <c r="A132" s="4"/>
      <c r="B132" s="93"/>
    </row>
    <row r="133" spans="1:16" ht="15.75" x14ac:dyDescent="0.25">
      <c r="A133" s="4"/>
      <c r="B133" s="93"/>
    </row>
    <row r="134" spans="1:16" ht="15.75" x14ac:dyDescent="0.25">
      <c r="A134" s="4"/>
      <c r="B134" s="93"/>
    </row>
    <row r="135" spans="1:16" ht="15.75" x14ac:dyDescent="0.25">
      <c r="A135" s="4"/>
      <c r="B135" s="93"/>
    </row>
    <row r="136" spans="1:16" ht="15.75" x14ac:dyDescent="0.25">
      <c r="A136" s="4"/>
      <c r="B136" s="93"/>
    </row>
    <row r="137" spans="1:16" ht="15.75" x14ac:dyDescent="0.25">
      <c r="A137" s="4"/>
      <c r="B137" s="93"/>
    </row>
    <row r="138" spans="1:16" ht="15.75" x14ac:dyDescent="0.25">
      <c r="A138" s="4"/>
      <c r="B138" s="93"/>
    </row>
    <row r="139" spans="1:16" ht="23.25" x14ac:dyDescent="0.35">
      <c r="A139" s="4"/>
      <c r="B139" s="16" t="s">
        <v>39</v>
      </c>
    </row>
    <row r="140" spans="1:16" ht="15.75" x14ac:dyDescent="0.25">
      <c r="A140" s="4"/>
      <c r="B140" s="93"/>
      <c r="C140" s="38">
        <v>3</v>
      </c>
      <c r="D140" s="38">
        <v>4</v>
      </c>
      <c r="E140" s="38">
        <v>5</v>
      </c>
      <c r="F140" s="38">
        <v>6</v>
      </c>
      <c r="G140" s="38">
        <v>7</v>
      </c>
      <c r="H140" s="38">
        <v>8</v>
      </c>
      <c r="I140" s="38">
        <v>9</v>
      </c>
      <c r="J140" s="38">
        <v>10</v>
      </c>
      <c r="K140" s="38">
        <v>11</v>
      </c>
      <c r="L140" s="38">
        <v>12</v>
      </c>
      <c r="M140" s="38">
        <v>13</v>
      </c>
      <c r="N140" s="38">
        <v>14</v>
      </c>
      <c r="O140" s="38"/>
    </row>
    <row r="141" spans="1:16" ht="32.25" thickBot="1" x14ac:dyDescent="0.3">
      <c r="A141" s="4"/>
      <c r="B141" s="62" t="s">
        <v>4</v>
      </c>
      <c r="C141" s="62" t="s">
        <v>66</v>
      </c>
      <c r="D141" s="62" t="s">
        <v>67</v>
      </c>
      <c r="E141" s="62" t="s">
        <v>68</v>
      </c>
      <c r="F141" s="62" t="s">
        <v>69</v>
      </c>
      <c r="G141" s="62" t="s">
        <v>70</v>
      </c>
      <c r="H141" s="59" t="s">
        <v>71</v>
      </c>
      <c r="I141" s="59" t="s">
        <v>72</v>
      </c>
      <c r="J141" s="59" t="s">
        <v>73</v>
      </c>
      <c r="K141" s="59" t="s">
        <v>74</v>
      </c>
      <c r="L141" s="59" t="s">
        <v>75</v>
      </c>
      <c r="M141" s="59" t="s">
        <v>76</v>
      </c>
      <c r="N141" s="59" t="s">
        <v>77</v>
      </c>
      <c r="O141" s="60" t="s">
        <v>1</v>
      </c>
      <c r="P141" s="61" t="s">
        <v>41</v>
      </c>
    </row>
    <row r="142" spans="1:16" ht="16.5" thickTop="1" x14ac:dyDescent="0.25">
      <c r="A142" s="4"/>
      <c r="B142" s="88" t="s">
        <v>63</v>
      </c>
      <c r="C142" s="37">
        <v>206034</v>
      </c>
      <c r="D142" s="37">
        <v>207773</v>
      </c>
      <c r="E142" s="37">
        <v>209178</v>
      </c>
      <c r="F142" s="37">
        <v>213253</v>
      </c>
      <c r="G142" s="37">
        <v>217037</v>
      </c>
      <c r="H142" s="37">
        <v>221078</v>
      </c>
      <c r="I142" s="37">
        <v>227297</v>
      </c>
      <c r="J142" s="37">
        <v>233904</v>
      </c>
      <c r="K142" s="37">
        <v>241822</v>
      </c>
      <c r="L142" s="37">
        <v>250082</v>
      </c>
      <c r="M142" s="37">
        <v>259206</v>
      </c>
      <c r="N142" s="37">
        <v>267333</v>
      </c>
      <c r="O142" s="34">
        <v>229499.75</v>
      </c>
      <c r="P142" s="58">
        <v>0.79746807952450682</v>
      </c>
    </row>
    <row r="143" spans="1:16" ht="15.75" x14ac:dyDescent="0.25">
      <c r="A143" s="4"/>
      <c r="B143" s="88" t="s">
        <v>11</v>
      </c>
      <c r="C143" s="37">
        <v>31665</v>
      </c>
      <c r="D143" s="37">
        <v>32782</v>
      </c>
      <c r="E143" s="37">
        <v>34113</v>
      </c>
      <c r="F143" s="37">
        <v>37781</v>
      </c>
      <c r="G143" s="37">
        <v>37184</v>
      </c>
      <c r="H143" s="37">
        <v>39382</v>
      </c>
      <c r="I143" s="37">
        <v>40376</v>
      </c>
      <c r="J143" s="37">
        <v>42269</v>
      </c>
      <c r="K143" s="37">
        <v>46117</v>
      </c>
      <c r="L143" s="37">
        <v>50295</v>
      </c>
      <c r="M143" s="37">
        <v>52587</v>
      </c>
      <c r="N143" s="37">
        <v>54090</v>
      </c>
      <c r="O143" s="34">
        <v>41553.416666666664</v>
      </c>
      <c r="P143" s="58">
        <v>0.14439023740482637</v>
      </c>
    </row>
    <row r="144" spans="1:16" ht="15.75" x14ac:dyDescent="0.25">
      <c r="A144" s="4"/>
      <c r="B144" s="88" t="s">
        <v>8</v>
      </c>
      <c r="C144" s="37">
        <v>9060</v>
      </c>
      <c r="D144" s="37">
        <v>9810</v>
      </c>
      <c r="E144" s="37">
        <v>10034</v>
      </c>
      <c r="F144" s="37">
        <v>9697</v>
      </c>
      <c r="G144" s="37">
        <v>8122</v>
      </c>
      <c r="H144" s="37">
        <v>10178</v>
      </c>
      <c r="I144" s="37">
        <v>10402</v>
      </c>
      <c r="J144" s="37">
        <v>10623</v>
      </c>
      <c r="K144" s="37">
        <v>10891</v>
      </c>
      <c r="L144" s="37">
        <v>10918</v>
      </c>
      <c r="M144" s="37">
        <v>11000</v>
      </c>
      <c r="N144" s="37">
        <v>11463</v>
      </c>
      <c r="O144" s="34">
        <v>10183.166666666666</v>
      </c>
      <c r="P144" s="58">
        <v>3.5384571726743232E-2</v>
      </c>
    </row>
    <row r="145" spans="1:16" ht="15.75" x14ac:dyDescent="0.25">
      <c r="A145" s="4"/>
      <c r="B145" s="88" t="s">
        <v>5</v>
      </c>
      <c r="C145" s="37">
        <v>0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1</v>
      </c>
      <c r="L145" s="37">
        <v>1</v>
      </c>
      <c r="M145" s="37">
        <v>1</v>
      </c>
      <c r="N145" s="37">
        <v>1</v>
      </c>
      <c r="O145" s="34">
        <v>0.33333333333333331</v>
      </c>
      <c r="P145" s="58">
        <v>1.1582700773087361E-6</v>
      </c>
    </row>
    <row r="146" spans="1:16" ht="15.75" x14ac:dyDescent="0.25">
      <c r="A146" s="4"/>
      <c r="B146" s="88" t="s">
        <v>25</v>
      </c>
      <c r="C146" s="37">
        <v>5186</v>
      </c>
      <c r="D146" s="37">
        <v>5178</v>
      </c>
      <c r="E146" s="37">
        <v>5221</v>
      </c>
      <c r="F146" s="37">
        <v>5203</v>
      </c>
      <c r="G146" s="37">
        <v>5203</v>
      </c>
      <c r="H146" s="37">
        <v>5209</v>
      </c>
      <c r="I146" s="37">
        <v>5204</v>
      </c>
      <c r="J146" s="37">
        <v>5200</v>
      </c>
      <c r="K146" s="37">
        <v>5169</v>
      </c>
      <c r="L146" s="37">
        <v>5120</v>
      </c>
      <c r="M146" s="37">
        <v>5123</v>
      </c>
      <c r="N146" s="37">
        <v>5123</v>
      </c>
      <c r="O146" s="34">
        <v>5178.25</v>
      </c>
      <c r="P146" s="58">
        <v>1.7993436083471887E-2</v>
      </c>
    </row>
    <row r="147" spans="1:16" ht="15.75" x14ac:dyDescent="0.25">
      <c r="A147" s="4"/>
      <c r="B147" s="88" t="s">
        <v>10</v>
      </c>
      <c r="C147" s="37">
        <v>1158</v>
      </c>
      <c r="D147" s="37">
        <v>1138</v>
      </c>
      <c r="E147" s="37">
        <v>1125</v>
      </c>
      <c r="F147" s="37">
        <v>1109</v>
      </c>
      <c r="G147" s="37">
        <v>1091</v>
      </c>
      <c r="H147" s="37">
        <v>1085</v>
      </c>
      <c r="I147" s="37">
        <v>1071</v>
      </c>
      <c r="J147" s="37">
        <v>1058</v>
      </c>
      <c r="K147" s="37">
        <v>1050</v>
      </c>
      <c r="L147" s="37">
        <v>1038</v>
      </c>
      <c r="M147" s="37">
        <v>1029</v>
      </c>
      <c r="N147" s="37">
        <v>1020</v>
      </c>
      <c r="O147" s="34">
        <v>1081</v>
      </c>
      <c r="P147" s="58">
        <v>3.7562698607122311E-3</v>
      </c>
    </row>
    <row r="148" spans="1:16" ht="15.75" x14ac:dyDescent="0.25">
      <c r="A148" s="4"/>
      <c r="B148" s="88" t="s">
        <v>60</v>
      </c>
      <c r="C148" s="37">
        <v>1033</v>
      </c>
      <c r="D148" s="37">
        <v>1132</v>
      </c>
      <c r="E148" s="37">
        <v>1188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4">
        <v>279.41666666666669</v>
      </c>
      <c r="P148" s="58">
        <v>9.7091989230404813E-4</v>
      </c>
    </row>
    <row r="149" spans="1:16" ht="15.75" x14ac:dyDescent="0.25">
      <c r="A149" s="4"/>
      <c r="B149" s="88" t="s">
        <v>12</v>
      </c>
      <c r="C149" s="37">
        <v>11</v>
      </c>
      <c r="D149" s="37">
        <v>11</v>
      </c>
      <c r="E149" s="37">
        <v>10</v>
      </c>
      <c r="F149" s="37">
        <v>11</v>
      </c>
      <c r="G149" s="37">
        <v>8</v>
      </c>
      <c r="H149" s="37">
        <v>8</v>
      </c>
      <c r="I149" s="37">
        <v>8</v>
      </c>
      <c r="J149" s="37">
        <v>11</v>
      </c>
      <c r="K149" s="37">
        <v>11</v>
      </c>
      <c r="L149" s="37">
        <v>11</v>
      </c>
      <c r="M149" s="37">
        <v>11</v>
      </c>
      <c r="N149" s="37">
        <v>11</v>
      </c>
      <c r="O149" s="34">
        <v>10.166666666666666</v>
      </c>
      <c r="P149" s="58">
        <v>3.5327237357916446E-5</v>
      </c>
    </row>
    <row r="150" spans="1:16" ht="15.75" x14ac:dyDescent="0.25">
      <c r="A150" s="4"/>
      <c r="B150" s="88" t="s">
        <v>62</v>
      </c>
      <c r="C150" s="37">
        <v>0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4">
        <v>0</v>
      </c>
      <c r="P150" s="58">
        <v>0</v>
      </c>
    </row>
    <row r="151" spans="1:16" ht="15.75" x14ac:dyDescent="0.25">
      <c r="A151" s="4"/>
      <c r="B151" s="88" t="s">
        <v>64</v>
      </c>
      <c r="C151" s="37">
        <v>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4">
        <v>0</v>
      </c>
      <c r="P151" s="58">
        <v>0</v>
      </c>
    </row>
    <row r="152" spans="1:16" ht="15.75" x14ac:dyDescent="0.25">
      <c r="A152" s="4"/>
      <c r="B152" s="88" t="s">
        <v>7</v>
      </c>
      <c r="C152" s="37">
        <v>0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4">
        <v>0</v>
      </c>
      <c r="P152" s="58">
        <v>0</v>
      </c>
    </row>
    <row r="153" spans="1:16" ht="15.75" x14ac:dyDescent="0.25">
      <c r="A153" s="4"/>
      <c r="B153" s="88" t="s">
        <v>6</v>
      </c>
      <c r="C153" s="37">
        <v>0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4">
        <v>0</v>
      </c>
      <c r="P153" s="58">
        <v>0</v>
      </c>
    </row>
    <row r="154" spans="1:16" ht="15.75" x14ac:dyDescent="0.25">
      <c r="A154" s="4"/>
      <c r="B154" s="88" t="s">
        <v>9</v>
      </c>
      <c r="C154" s="37">
        <v>0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4">
        <v>0</v>
      </c>
      <c r="P154" s="58">
        <v>0</v>
      </c>
    </row>
    <row r="155" spans="1:16" ht="15.75" x14ac:dyDescent="0.25">
      <c r="A155" s="4"/>
      <c r="B155" s="88" t="s">
        <v>14</v>
      </c>
      <c r="C155" s="37">
        <v>0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4">
        <v>0</v>
      </c>
      <c r="P155" s="58">
        <v>0</v>
      </c>
    </row>
    <row r="156" spans="1:16" ht="15.75" x14ac:dyDescent="0.25">
      <c r="A156" s="4"/>
      <c r="B156" s="88" t="s">
        <v>13</v>
      </c>
      <c r="C156" s="37">
        <v>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4">
        <v>0</v>
      </c>
      <c r="P156" s="58">
        <v>0</v>
      </c>
    </row>
    <row r="157" spans="1:16" ht="15.75" x14ac:dyDescent="0.25">
      <c r="A157" s="4"/>
      <c r="B157" s="88" t="s">
        <v>65</v>
      </c>
      <c r="C157" s="37">
        <v>0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4">
        <v>0</v>
      </c>
      <c r="P157" s="58">
        <v>0</v>
      </c>
    </row>
    <row r="158" spans="1:16" ht="16.5" thickBot="1" x14ac:dyDescent="0.3">
      <c r="A158" s="4"/>
      <c r="B158" s="88" t="s">
        <v>24</v>
      </c>
      <c r="C158" s="37">
        <v>0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4">
        <v>0</v>
      </c>
      <c r="P158" s="58">
        <v>0</v>
      </c>
    </row>
    <row r="159" spans="1:16" ht="16.5" thickTop="1" x14ac:dyDescent="0.25">
      <c r="A159" s="4"/>
      <c r="B159" s="94" t="s">
        <v>0</v>
      </c>
      <c r="C159" s="70">
        <v>254147</v>
      </c>
      <c r="D159" s="70">
        <v>257824</v>
      </c>
      <c r="E159" s="70">
        <v>260869</v>
      </c>
      <c r="F159" s="70">
        <v>267054</v>
      </c>
      <c r="G159" s="70">
        <v>268645</v>
      </c>
      <c r="H159" s="70">
        <v>276940</v>
      </c>
      <c r="I159" s="70">
        <v>284358</v>
      </c>
      <c r="J159" s="70">
        <v>293065</v>
      </c>
      <c r="K159" s="70">
        <v>305061</v>
      </c>
      <c r="L159" s="70">
        <v>317465</v>
      </c>
      <c r="M159" s="70">
        <v>328957</v>
      </c>
      <c r="N159" s="70">
        <v>339041</v>
      </c>
      <c r="O159" s="70">
        <v>287785.50000000006</v>
      </c>
      <c r="P159" s="100">
        <v>0.99999999999999978</v>
      </c>
    </row>
    <row r="160" spans="1:16" ht="15.75" x14ac:dyDescent="0.25">
      <c r="A160" s="4"/>
      <c r="B160" s="93"/>
      <c r="C160" s="39"/>
    </row>
    <row r="161" spans="1:2" ht="15.75" x14ac:dyDescent="0.25">
      <c r="A161" s="4"/>
      <c r="B161" s="93"/>
    </row>
    <row r="162" spans="1:2" ht="15.75" x14ac:dyDescent="0.25">
      <c r="A162" s="4"/>
      <c r="B162" s="93"/>
    </row>
    <row r="163" spans="1:2" ht="15.75" x14ac:dyDescent="0.25">
      <c r="A163" s="4"/>
      <c r="B163" s="93"/>
    </row>
    <row r="164" spans="1:2" ht="15.75" x14ac:dyDescent="0.25">
      <c r="A164" s="4"/>
      <c r="B164" s="93"/>
    </row>
    <row r="165" spans="1:2" ht="15.75" x14ac:dyDescent="0.25">
      <c r="A165" s="4"/>
      <c r="B165" s="93"/>
    </row>
    <row r="166" spans="1:2" ht="15.75" x14ac:dyDescent="0.25">
      <c r="A166" s="4"/>
      <c r="B166" s="93"/>
    </row>
    <row r="167" spans="1:2" ht="15.75" x14ac:dyDescent="0.25">
      <c r="A167" s="4"/>
      <c r="B167" s="93"/>
    </row>
    <row r="168" spans="1:2" ht="15.75" x14ac:dyDescent="0.25">
      <c r="A168" s="4"/>
      <c r="B168" s="93"/>
    </row>
    <row r="169" spans="1:2" ht="15.75" x14ac:dyDescent="0.25">
      <c r="A169" s="4"/>
      <c r="B169" s="93"/>
    </row>
    <row r="170" spans="1:2" ht="15.75" x14ac:dyDescent="0.25">
      <c r="A170" s="4"/>
      <c r="B170" s="93"/>
    </row>
    <row r="171" spans="1:2" ht="15.75" x14ac:dyDescent="0.25">
      <c r="A171" s="4"/>
      <c r="B171" s="93"/>
    </row>
    <row r="172" spans="1:2" ht="15.75" x14ac:dyDescent="0.25">
      <c r="A172" s="4"/>
      <c r="B172" s="93"/>
    </row>
    <row r="173" spans="1:2" ht="15.75" x14ac:dyDescent="0.25">
      <c r="A173" s="4"/>
      <c r="B173" s="93"/>
    </row>
    <row r="174" spans="1:2" ht="15.75" x14ac:dyDescent="0.25">
      <c r="A174" s="4"/>
      <c r="B174" s="93"/>
    </row>
    <row r="175" spans="1:2" ht="15.75" x14ac:dyDescent="0.25">
      <c r="A175" s="4"/>
      <c r="B175" s="93"/>
    </row>
    <row r="176" spans="1:2" ht="15.75" x14ac:dyDescent="0.25">
      <c r="A176" s="4"/>
      <c r="B176" s="93"/>
    </row>
    <row r="177" spans="1:17" ht="15.75" x14ac:dyDescent="0.25">
      <c r="A177" s="4"/>
      <c r="B177" s="93"/>
    </row>
    <row r="178" spans="1:17" ht="15.75" x14ac:dyDescent="0.25">
      <c r="A178" s="4"/>
      <c r="B178" s="93"/>
    </row>
    <row r="179" spans="1:17" ht="15.75" x14ac:dyDescent="0.25">
      <c r="A179" s="4"/>
      <c r="B179" s="93"/>
    </row>
    <row r="180" spans="1:17" ht="15.75" x14ac:dyDescent="0.25">
      <c r="A180" s="4"/>
      <c r="B180" s="93"/>
    </row>
    <row r="181" spans="1:17" ht="15.75" x14ac:dyDescent="0.25">
      <c r="A181" s="4"/>
      <c r="B181" s="93"/>
    </row>
    <row r="182" spans="1:17" ht="15.75" x14ac:dyDescent="0.25">
      <c r="A182" s="4"/>
      <c r="B182" s="93"/>
    </row>
    <row r="183" spans="1:17" ht="15.75" x14ac:dyDescent="0.25">
      <c r="A183" s="4"/>
      <c r="B183" s="93"/>
    </row>
    <row r="184" spans="1:17" ht="15.75" x14ac:dyDescent="0.25">
      <c r="A184" s="4"/>
      <c r="B184" s="93"/>
    </row>
    <row r="185" spans="1:17" ht="15.75" x14ac:dyDescent="0.25">
      <c r="A185" s="4"/>
      <c r="B185" s="93"/>
    </row>
    <row r="186" spans="1:17" ht="26.25" x14ac:dyDescent="0.25">
      <c r="A186" s="4"/>
      <c r="B186" s="35" t="s">
        <v>47</v>
      </c>
    </row>
    <row r="187" spans="1:17" ht="15.75" x14ac:dyDescent="0.25">
      <c r="A187" s="4"/>
      <c r="B187" s="93"/>
    </row>
    <row r="188" spans="1:17" ht="23.25" x14ac:dyDescent="0.35">
      <c r="A188" s="4"/>
      <c r="B188" s="16" t="s">
        <v>42</v>
      </c>
    </row>
    <row r="189" spans="1:17" ht="15.75" x14ac:dyDescent="0.25">
      <c r="A189" s="4"/>
      <c r="B189" s="93"/>
      <c r="C189" s="38">
        <v>3</v>
      </c>
      <c r="D189" s="38">
        <v>4</v>
      </c>
      <c r="E189" s="38">
        <v>5</v>
      </c>
      <c r="F189" s="38">
        <v>6</v>
      </c>
      <c r="G189" s="38">
        <v>7</v>
      </c>
      <c r="H189" s="38">
        <v>8</v>
      </c>
      <c r="I189" s="38">
        <v>9</v>
      </c>
      <c r="J189" s="38">
        <v>10</v>
      </c>
      <c r="K189" s="38">
        <v>11</v>
      </c>
      <c r="L189" s="38">
        <v>12</v>
      </c>
      <c r="M189" s="38">
        <v>13</v>
      </c>
      <c r="N189" s="38">
        <v>14</v>
      </c>
      <c r="O189" s="38"/>
    </row>
    <row r="190" spans="1:17" ht="63.75" thickBot="1" x14ac:dyDescent="0.3">
      <c r="A190" s="4"/>
      <c r="B190" s="62" t="s">
        <v>4</v>
      </c>
      <c r="C190" s="62" t="s">
        <v>66</v>
      </c>
      <c r="D190" s="62" t="s">
        <v>67</v>
      </c>
      <c r="E190" s="62" t="s">
        <v>68</v>
      </c>
      <c r="F190" s="62" t="s">
        <v>69</v>
      </c>
      <c r="G190" s="62" t="s">
        <v>70</v>
      </c>
      <c r="H190" s="59" t="s">
        <v>71</v>
      </c>
      <c r="I190" s="59" t="s">
        <v>72</v>
      </c>
      <c r="J190" s="59" t="s">
        <v>73</v>
      </c>
      <c r="K190" s="59" t="s">
        <v>74</v>
      </c>
      <c r="L190" s="59" t="s">
        <v>75</v>
      </c>
      <c r="M190" s="59" t="s">
        <v>76</v>
      </c>
      <c r="N190" s="59" t="s">
        <v>77</v>
      </c>
      <c r="O190" s="61" t="s">
        <v>57</v>
      </c>
      <c r="P190" s="61" t="s">
        <v>58</v>
      </c>
      <c r="Q190" s="61" t="s">
        <v>59</v>
      </c>
    </row>
    <row r="191" spans="1:17" ht="16.5" thickTop="1" x14ac:dyDescent="0.25">
      <c r="A191" s="4"/>
      <c r="B191" s="88" t="s">
        <v>64</v>
      </c>
      <c r="C191" s="37">
        <v>779159</v>
      </c>
      <c r="D191" s="37">
        <v>739415</v>
      </c>
      <c r="E191" s="37">
        <v>888858</v>
      </c>
      <c r="F191" s="37">
        <v>971548</v>
      </c>
      <c r="G191" s="37">
        <v>946147</v>
      </c>
      <c r="H191" s="37">
        <v>935978</v>
      </c>
      <c r="I191" s="37">
        <v>945237</v>
      </c>
      <c r="J191" s="37">
        <v>1022504</v>
      </c>
      <c r="K191" s="37">
        <v>1015715</v>
      </c>
      <c r="L191" s="37">
        <v>1002805</v>
      </c>
      <c r="M191" s="37">
        <v>1031247</v>
      </c>
      <c r="N191" s="37">
        <v>1404565</v>
      </c>
      <c r="O191" s="34">
        <v>11683178</v>
      </c>
      <c r="P191" s="41">
        <v>973598.16666666663</v>
      </c>
      <c r="Q191" s="58">
        <v>0.24891596013186826</v>
      </c>
    </row>
    <row r="192" spans="1:17" ht="15.75" x14ac:dyDescent="0.25">
      <c r="A192" s="4"/>
      <c r="B192" s="55" t="s">
        <v>12</v>
      </c>
      <c r="C192" s="37">
        <v>852194</v>
      </c>
      <c r="D192" s="37">
        <v>730592</v>
      </c>
      <c r="E192" s="37">
        <v>806451</v>
      </c>
      <c r="F192" s="37">
        <v>887788</v>
      </c>
      <c r="G192" s="37">
        <v>887401</v>
      </c>
      <c r="H192" s="37">
        <v>860299</v>
      </c>
      <c r="I192" s="37">
        <v>917664</v>
      </c>
      <c r="J192" s="37">
        <v>920272</v>
      </c>
      <c r="K192" s="37">
        <v>898563</v>
      </c>
      <c r="L192" s="37">
        <v>860387</v>
      </c>
      <c r="M192" s="37">
        <v>884231</v>
      </c>
      <c r="N192" s="37">
        <v>1305180</v>
      </c>
      <c r="O192" s="34">
        <v>10811022</v>
      </c>
      <c r="P192" s="41">
        <v>900918.5</v>
      </c>
      <c r="Q192" s="58">
        <v>0.23033423963383515</v>
      </c>
    </row>
    <row r="193" spans="1:17" ht="15.75" x14ac:dyDescent="0.25">
      <c r="A193" s="4"/>
      <c r="B193" s="88" t="s">
        <v>63</v>
      </c>
      <c r="C193" s="37">
        <v>590257</v>
      </c>
      <c r="D193" s="37">
        <v>569005</v>
      </c>
      <c r="E193" s="37">
        <v>698419</v>
      </c>
      <c r="F193" s="37">
        <v>713205</v>
      </c>
      <c r="G193" s="37">
        <v>685683</v>
      </c>
      <c r="H193" s="37">
        <v>688736</v>
      </c>
      <c r="I193" s="37">
        <v>716351</v>
      </c>
      <c r="J193" s="37">
        <v>741550</v>
      </c>
      <c r="K193" s="37">
        <v>734684</v>
      </c>
      <c r="L193" s="37">
        <v>715623</v>
      </c>
      <c r="M193" s="37">
        <v>758014</v>
      </c>
      <c r="N193" s="37">
        <v>1039133</v>
      </c>
      <c r="O193" s="34">
        <v>8650660</v>
      </c>
      <c r="P193" s="41">
        <v>720888.33333333337</v>
      </c>
      <c r="Q193" s="58">
        <v>0.18430664496204266</v>
      </c>
    </row>
    <row r="194" spans="1:17" ht="15.75" x14ac:dyDescent="0.25">
      <c r="A194" s="4"/>
      <c r="B194" s="88" t="s">
        <v>62</v>
      </c>
      <c r="C194" s="37">
        <v>485728</v>
      </c>
      <c r="D194" s="37">
        <v>414019</v>
      </c>
      <c r="E194" s="37">
        <v>458764</v>
      </c>
      <c r="F194" s="37">
        <v>495887</v>
      </c>
      <c r="G194" s="37">
        <v>553105</v>
      </c>
      <c r="H194" s="37">
        <v>459312</v>
      </c>
      <c r="I194" s="37">
        <v>507424</v>
      </c>
      <c r="J194" s="37">
        <v>488500</v>
      </c>
      <c r="K194" s="37">
        <v>443831</v>
      </c>
      <c r="L194" s="37">
        <v>511159</v>
      </c>
      <c r="M194" s="37">
        <v>479519</v>
      </c>
      <c r="N194" s="37">
        <v>612525</v>
      </c>
      <c r="O194" s="34">
        <v>5909773</v>
      </c>
      <c r="P194" s="41">
        <v>492481.08333333331</v>
      </c>
      <c r="Q194" s="58">
        <v>0.12591067434360681</v>
      </c>
    </row>
    <row r="195" spans="1:17" ht="15.75" x14ac:dyDescent="0.25">
      <c r="A195" s="4"/>
      <c r="B195" s="88" t="s">
        <v>7</v>
      </c>
      <c r="C195" s="37">
        <v>405899</v>
      </c>
      <c r="D195" s="37">
        <v>335710</v>
      </c>
      <c r="E195" s="37">
        <v>397991</v>
      </c>
      <c r="F195" s="37">
        <v>410271</v>
      </c>
      <c r="G195" s="37">
        <v>444664</v>
      </c>
      <c r="H195" s="37">
        <v>373857</v>
      </c>
      <c r="I195" s="37">
        <v>414929</v>
      </c>
      <c r="J195" s="37">
        <v>394427</v>
      </c>
      <c r="K195" s="37">
        <v>371124</v>
      </c>
      <c r="L195" s="37">
        <v>423887</v>
      </c>
      <c r="M195" s="37">
        <v>398967</v>
      </c>
      <c r="N195" s="37">
        <v>514221</v>
      </c>
      <c r="O195" s="34">
        <v>4885947</v>
      </c>
      <c r="P195" s="41">
        <v>407162.25</v>
      </c>
      <c r="Q195" s="58">
        <v>0.10409754851448992</v>
      </c>
    </row>
    <row r="196" spans="1:17" ht="15.75" x14ac:dyDescent="0.25">
      <c r="A196" s="4"/>
      <c r="B196" s="88" t="s">
        <v>10</v>
      </c>
      <c r="C196" s="37">
        <v>204340</v>
      </c>
      <c r="D196" s="37">
        <v>191376</v>
      </c>
      <c r="E196" s="37">
        <v>188713</v>
      </c>
      <c r="F196" s="37">
        <v>234242</v>
      </c>
      <c r="G196" s="37">
        <v>187708</v>
      </c>
      <c r="H196" s="37">
        <v>222292</v>
      </c>
      <c r="I196" s="37">
        <v>224520</v>
      </c>
      <c r="J196" s="37">
        <v>233475</v>
      </c>
      <c r="K196" s="37">
        <v>199055</v>
      </c>
      <c r="L196" s="37">
        <v>226605</v>
      </c>
      <c r="M196" s="37">
        <v>220864</v>
      </c>
      <c r="N196" s="37">
        <v>301917</v>
      </c>
      <c r="O196" s="34">
        <v>2635107</v>
      </c>
      <c r="P196" s="41">
        <v>219592.25</v>
      </c>
      <c r="Q196" s="58">
        <v>5.6142274726551887E-2</v>
      </c>
    </row>
    <row r="197" spans="1:17" ht="15.75" x14ac:dyDescent="0.25">
      <c r="A197" s="4"/>
      <c r="B197" s="88" t="s">
        <v>9</v>
      </c>
      <c r="C197" s="37">
        <v>123615</v>
      </c>
      <c r="D197" s="37">
        <v>94127</v>
      </c>
      <c r="E197" s="37">
        <v>97800</v>
      </c>
      <c r="F197" s="37">
        <v>101841</v>
      </c>
      <c r="G197" s="37">
        <v>115332</v>
      </c>
      <c r="H197" s="37">
        <v>94042</v>
      </c>
      <c r="I197" s="37">
        <v>111389</v>
      </c>
      <c r="J197" s="37">
        <v>112440</v>
      </c>
      <c r="K197" s="37">
        <v>103924</v>
      </c>
      <c r="L197" s="37">
        <v>114387</v>
      </c>
      <c r="M197" s="37">
        <v>109523</v>
      </c>
      <c r="N197" s="37">
        <v>122647</v>
      </c>
      <c r="O197" s="34">
        <v>1301067</v>
      </c>
      <c r="P197" s="41">
        <v>108422.25</v>
      </c>
      <c r="Q197" s="58">
        <v>2.7719884221646666E-2</v>
      </c>
    </row>
    <row r="198" spans="1:17" ht="15.75" x14ac:dyDescent="0.25">
      <c r="A198" s="4"/>
      <c r="B198" s="88" t="s">
        <v>60</v>
      </c>
      <c r="C198" s="37">
        <v>25586</v>
      </c>
      <c r="D198" s="37">
        <v>23857</v>
      </c>
      <c r="E198" s="37">
        <v>29235</v>
      </c>
      <c r="F198" s="37">
        <v>28474</v>
      </c>
      <c r="G198" s="37">
        <v>27127</v>
      </c>
      <c r="H198" s="37">
        <v>27140</v>
      </c>
      <c r="I198" s="37">
        <v>27678</v>
      </c>
      <c r="J198" s="37">
        <v>26805</v>
      </c>
      <c r="K198" s="37">
        <v>27671</v>
      </c>
      <c r="L198" s="37">
        <v>27449</v>
      </c>
      <c r="M198" s="37">
        <v>30405</v>
      </c>
      <c r="N198" s="37">
        <v>44078</v>
      </c>
      <c r="O198" s="34">
        <v>345505</v>
      </c>
      <c r="P198" s="41">
        <v>28792.083333333332</v>
      </c>
      <c r="Q198" s="58">
        <v>7.3611571102795105E-3</v>
      </c>
    </row>
    <row r="199" spans="1:17" ht="15.75" x14ac:dyDescent="0.25">
      <c r="A199" s="4"/>
      <c r="B199" s="88" t="s">
        <v>11</v>
      </c>
      <c r="C199" s="37">
        <v>21164</v>
      </c>
      <c r="D199" s="37">
        <v>20720</v>
      </c>
      <c r="E199" s="37">
        <v>24571</v>
      </c>
      <c r="F199" s="37">
        <v>24452</v>
      </c>
      <c r="G199" s="37">
        <v>24082</v>
      </c>
      <c r="H199" s="37">
        <v>25095</v>
      </c>
      <c r="I199" s="37">
        <v>26591</v>
      </c>
      <c r="J199" s="37">
        <v>29257</v>
      </c>
      <c r="K199" s="37">
        <v>27000</v>
      </c>
      <c r="L199" s="37">
        <v>24598</v>
      </c>
      <c r="M199" s="37">
        <v>26682</v>
      </c>
      <c r="N199" s="37">
        <v>39460</v>
      </c>
      <c r="O199" s="34">
        <v>313672</v>
      </c>
      <c r="P199" s="41">
        <v>26139.333333333332</v>
      </c>
      <c r="Q199" s="58">
        <v>6.6829390981189693E-3</v>
      </c>
    </row>
    <row r="200" spans="1:17" ht="15.75" x14ac:dyDescent="0.25">
      <c r="A200" s="4"/>
      <c r="B200" s="88" t="s">
        <v>6</v>
      </c>
      <c r="C200" s="37">
        <v>14519</v>
      </c>
      <c r="D200" s="37">
        <v>13764</v>
      </c>
      <c r="E200" s="37">
        <v>15705</v>
      </c>
      <c r="F200" s="37">
        <v>15645</v>
      </c>
      <c r="G200" s="37">
        <v>14114</v>
      </c>
      <c r="H200" s="37">
        <v>15224</v>
      </c>
      <c r="I200" s="37">
        <v>15228</v>
      </c>
      <c r="J200" s="37">
        <v>15843</v>
      </c>
      <c r="K200" s="37">
        <v>15972</v>
      </c>
      <c r="L200" s="37">
        <v>15227</v>
      </c>
      <c r="M200" s="37">
        <v>15623</v>
      </c>
      <c r="N200" s="37">
        <v>23512</v>
      </c>
      <c r="O200" s="34">
        <v>190376</v>
      </c>
      <c r="P200" s="41">
        <v>15864.666666666666</v>
      </c>
      <c r="Q200" s="58">
        <v>4.056056051364154E-3</v>
      </c>
    </row>
    <row r="201" spans="1:17" ht="15.75" x14ac:dyDescent="0.25">
      <c r="A201" s="4"/>
      <c r="B201" s="88" t="s">
        <v>14</v>
      </c>
      <c r="C201" s="37">
        <v>10576</v>
      </c>
      <c r="D201" s="37">
        <v>9746</v>
      </c>
      <c r="E201" s="37">
        <v>10759</v>
      </c>
      <c r="F201" s="37">
        <v>9810</v>
      </c>
      <c r="G201" s="37">
        <v>10340</v>
      </c>
      <c r="H201" s="37">
        <v>9778</v>
      </c>
      <c r="I201" s="37">
        <v>9227</v>
      </c>
      <c r="J201" s="37">
        <v>9347</v>
      </c>
      <c r="K201" s="37">
        <v>8326</v>
      </c>
      <c r="L201" s="37">
        <v>7786</v>
      </c>
      <c r="M201" s="37">
        <v>7644</v>
      </c>
      <c r="N201" s="37">
        <v>9072</v>
      </c>
      <c r="O201" s="34">
        <v>112411</v>
      </c>
      <c r="P201" s="41">
        <v>9367.5833333333339</v>
      </c>
      <c r="Q201" s="58">
        <v>2.3949726687707267E-3</v>
      </c>
    </row>
    <row r="202" spans="1:17" ht="15.75" x14ac:dyDescent="0.25">
      <c r="A202" s="4"/>
      <c r="B202" s="88" t="s">
        <v>13</v>
      </c>
      <c r="C202" s="37">
        <v>4733</v>
      </c>
      <c r="D202" s="37">
        <v>4150</v>
      </c>
      <c r="E202" s="37">
        <v>4946</v>
      </c>
      <c r="F202" s="37">
        <v>5212</v>
      </c>
      <c r="G202" s="37">
        <v>4860</v>
      </c>
      <c r="H202" s="37">
        <v>4474</v>
      </c>
      <c r="I202" s="37">
        <v>4607</v>
      </c>
      <c r="J202" s="37">
        <v>4816</v>
      </c>
      <c r="K202" s="37">
        <v>4660</v>
      </c>
      <c r="L202" s="37">
        <v>4529</v>
      </c>
      <c r="M202" s="37">
        <v>4764</v>
      </c>
      <c r="N202" s="37">
        <v>7160</v>
      </c>
      <c r="O202" s="34">
        <v>58911</v>
      </c>
      <c r="P202" s="41">
        <v>4909.25</v>
      </c>
      <c r="Q202" s="58">
        <v>1.2551283672412156E-3</v>
      </c>
    </row>
    <row r="203" spans="1:17" ht="15.75" x14ac:dyDescent="0.25">
      <c r="A203" s="4"/>
      <c r="B203" s="88" t="s">
        <v>8</v>
      </c>
      <c r="C203" s="37">
        <v>0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4">
        <v>0</v>
      </c>
      <c r="P203" s="41">
        <v>0</v>
      </c>
      <c r="Q203" s="58">
        <v>0</v>
      </c>
    </row>
    <row r="204" spans="1:17" ht="15.75" x14ac:dyDescent="0.25">
      <c r="A204" s="4"/>
      <c r="B204" s="88" t="s">
        <v>25</v>
      </c>
      <c r="C204" s="37">
        <v>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4">
        <v>0</v>
      </c>
      <c r="P204" s="41">
        <v>0</v>
      </c>
      <c r="Q204" s="58">
        <v>0</v>
      </c>
    </row>
    <row r="205" spans="1:17" ht="15.75" x14ac:dyDescent="0.25">
      <c r="A205" s="4"/>
      <c r="B205" s="88" t="s">
        <v>65</v>
      </c>
      <c r="C205" s="37">
        <v>0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4">
        <v>0</v>
      </c>
      <c r="P205" s="41">
        <v>0</v>
      </c>
      <c r="Q205" s="58">
        <v>0</v>
      </c>
    </row>
    <row r="206" spans="1:17" ht="15.75" x14ac:dyDescent="0.25">
      <c r="A206" s="4"/>
      <c r="B206" s="88" t="s">
        <v>5</v>
      </c>
      <c r="C206" s="37">
        <v>2430</v>
      </c>
      <c r="D206" s="37">
        <v>2660</v>
      </c>
      <c r="E206" s="37">
        <v>3114</v>
      </c>
      <c r="F206" s="37">
        <v>2978</v>
      </c>
      <c r="G206" s="37">
        <v>3141</v>
      </c>
      <c r="H206" s="37">
        <v>3085</v>
      </c>
      <c r="I206" s="37">
        <v>3287</v>
      </c>
      <c r="J206" s="37">
        <v>3277</v>
      </c>
      <c r="K206" s="37">
        <v>3392</v>
      </c>
      <c r="L206" s="37">
        <v>3376</v>
      </c>
      <c r="M206" s="37">
        <v>3621</v>
      </c>
      <c r="N206" s="37">
        <v>4245</v>
      </c>
      <c r="O206" s="34">
        <v>38606</v>
      </c>
      <c r="P206" s="41">
        <v>3217.1666666666665</v>
      </c>
      <c r="Q206" s="58">
        <v>8.2252017018408057E-4</v>
      </c>
    </row>
    <row r="207" spans="1:17" ht="16.5" thickBot="1" x14ac:dyDescent="0.3">
      <c r="A207" s="4"/>
      <c r="B207" s="88" t="s">
        <v>24</v>
      </c>
      <c r="C207" s="37">
        <v>0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4">
        <v>0</v>
      </c>
      <c r="P207" s="41">
        <v>0</v>
      </c>
      <c r="Q207" s="58">
        <v>0</v>
      </c>
    </row>
    <row r="208" spans="1:17" ht="16.5" thickTop="1" x14ac:dyDescent="0.25">
      <c r="A208" s="4"/>
      <c r="B208" s="94" t="s">
        <v>0</v>
      </c>
      <c r="C208" s="70">
        <v>3520200</v>
      </c>
      <c r="D208" s="70">
        <v>3149141</v>
      </c>
      <c r="E208" s="70">
        <v>3625326</v>
      </c>
      <c r="F208" s="70">
        <v>3901353</v>
      </c>
      <c r="G208" s="70">
        <v>3903704</v>
      </c>
      <c r="H208" s="70">
        <v>3719312</v>
      </c>
      <c r="I208" s="70">
        <v>3924132</v>
      </c>
      <c r="J208" s="70">
        <v>4002513</v>
      </c>
      <c r="K208" s="70">
        <v>3853917</v>
      </c>
      <c r="L208" s="70">
        <v>3937818</v>
      </c>
      <c r="M208" s="70">
        <v>3971104</v>
      </c>
      <c r="N208" s="70">
        <v>5427715</v>
      </c>
      <c r="O208" s="70">
        <v>46936235</v>
      </c>
      <c r="P208" s="70">
        <v>3911352.916666667</v>
      </c>
      <c r="Q208" s="100">
        <v>0.99999999999999989</v>
      </c>
    </row>
    <row r="209" spans="1:2" ht="15.75" x14ac:dyDescent="0.25">
      <c r="A209" s="4"/>
      <c r="B209" s="93"/>
    </row>
    <row r="210" spans="1:2" ht="15.75" x14ac:dyDescent="0.25">
      <c r="A210" s="4"/>
      <c r="B210" s="93"/>
    </row>
    <row r="211" spans="1:2" ht="15.75" x14ac:dyDescent="0.25">
      <c r="A211" s="4"/>
      <c r="B211" s="93"/>
    </row>
    <row r="212" spans="1:2" ht="15.75" x14ac:dyDescent="0.25">
      <c r="A212" s="4"/>
      <c r="B212" s="93"/>
    </row>
    <row r="213" spans="1:2" ht="15.75" x14ac:dyDescent="0.25">
      <c r="A213" s="4"/>
      <c r="B213" s="93"/>
    </row>
    <row r="214" spans="1:2" ht="15.75" x14ac:dyDescent="0.25">
      <c r="A214" s="4"/>
      <c r="B214" s="93"/>
    </row>
    <row r="215" spans="1:2" ht="15.75" x14ac:dyDescent="0.25">
      <c r="A215" s="4"/>
      <c r="B215" s="93"/>
    </row>
    <row r="216" spans="1:2" ht="15.75" x14ac:dyDescent="0.25">
      <c r="A216" s="4"/>
      <c r="B216" s="93"/>
    </row>
    <row r="217" spans="1:2" ht="15.75" x14ac:dyDescent="0.25">
      <c r="A217" s="4"/>
      <c r="B217" s="93"/>
    </row>
    <row r="218" spans="1:2" ht="15.75" x14ac:dyDescent="0.25">
      <c r="A218" s="4"/>
      <c r="B218" s="93"/>
    </row>
    <row r="219" spans="1:2" ht="15.75" x14ac:dyDescent="0.25">
      <c r="A219" s="4"/>
      <c r="B219" s="93"/>
    </row>
    <row r="220" spans="1:2" ht="15.75" x14ac:dyDescent="0.25">
      <c r="A220" s="4"/>
      <c r="B220" s="93"/>
    </row>
    <row r="221" spans="1:2" ht="15.75" x14ac:dyDescent="0.25">
      <c r="A221" s="4"/>
      <c r="B221" s="93"/>
    </row>
    <row r="222" spans="1:2" ht="15.75" x14ac:dyDescent="0.25">
      <c r="A222" s="4"/>
      <c r="B222" s="93"/>
    </row>
    <row r="223" spans="1:2" ht="15.75" x14ac:dyDescent="0.25">
      <c r="A223" s="4"/>
      <c r="B223" s="93"/>
    </row>
    <row r="224" spans="1:2" ht="15.75" x14ac:dyDescent="0.25">
      <c r="A224" s="4"/>
      <c r="B224" s="93"/>
    </row>
    <row r="225" spans="1:17" ht="15.75" x14ac:dyDescent="0.25">
      <c r="A225" s="4"/>
      <c r="B225" s="93"/>
    </row>
    <row r="226" spans="1:17" ht="15.75" x14ac:dyDescent="0.25">
      <c r="A226" s="4"/>
      <c r="B226" s="93"/>
    </row>
    <row r="227" spans="1:17" ht="15.75" x14ac:dyDescent="0.25">
      <c r="A227" s="4"/>
      <c r="B227" s="93"/>
    </row>
    <row r="228" spans="1:17" ht="15.75" x14ac:dyDescent="0.25">
      <c r="A228" s="4"/>
      <c r="B228" s="93"/>
    </row>
    <row r="229" spans="1:17" ht="15.75" x14ac:dyDescent="0.25">
      <c r="A229" s="4"/>
      <c r="B229" s="93"/>
    </row>
    <row r="230" spans="1:17" ht="15.75" x14ac:dyDescent="0.25">
      <c r="A230" s="4"/>
      <c r="B230" s="93"/>
    </row>
    <row r="231" spans="1:17" ht="15.75" x14ac:dyDescent="0.25">
      <c r="A231" s="4"/>
      <c r="B231" s="93"/>
    </row>
    <row r="232" spans="1:17" ht="15.75" x14ac:dyDescent="0.25">
      <c r="A232" s="4"/>
      <c r="B232" s="93"/>
    </row>
    <row r="233" spans="1:17" ht="15.75" x14ac:dyDescent="0.25">
      <c r="A233" s="4"/>
      <c r="B233" s="93"/>
    </row>
    <row r="234" spans="1:17" ht="23.25" x14ac:dyDescent="0.35">
      <c r="A234" s="4"/>
      <c r="B234" s="16" t="s">
        <v>46</v>
      </c>
    </row>
    <row r="235" spans="1:17" ht="15.75" x14ac:dyDescent="0.25">
      <c r="A235" s="4"/>
      <c r="B235" s="93"/>
      <c r="C235" s="38">
        <v>3</v>
      </c>
      <c r="D235" s="38">
        <v>4</v>
      </c>
      <c r="E235" s="38">
        <v>5</v>
      </c>
      <c r="F235" s="38">
        <v>6</v>
      </c>
      <c r="G235" s="38">
        <v>7</v>
      </c>
      <c r="H235" s="38">
        <v>8</v>
      </c>
      <c r="I235" s="38">
        <v>9</v>
      </c>
      <c r="J235" s="38">
        <v>10</v>
      </c>
      <c r="K235" s="38">
        <v>11</v>
      </c>
      <c r="L235" s="38">
        <v>12</v>
      </c>
      <c r="M235" s="38">
        <v>13</v>
      </c>
      <c r="N235" s="38">
        <v>14</v>
      </c>
      <c r="O235" s="38"/>
    </row>
    <row r="236" spans="1:17" ht="63.75" thickBot="1" x14ac:dyDescent="0.3">
      <c r="A236" s="4"/>
      <c r="B236" s="62" t="s">
        <v>4</v>
      </c>
      <c r="C236" s="62" t="s">
        <v>66</v>
      </c>
      <c r="D236" s="62" t="s">
        <v>67</v>
      </c>
      <c r="E236" s="62" t="s">
        <v>68</v>
      </c>
      <c r="F236" s="62" t="s">
        <v>69</v>
      </c>
      <c r="G236" s="62" t="s">
        <v>70</v>
      </c>
      <c r="H236" s="59" t="s">
        <v>71</v>
      </c>
      <c r="I236" s="59" t="s">
        <v>72</v>
      </c>
      <c r="J236" s="59" t="s">
        <v>73</v>
      </c>
      <c r="K236" s="59" t="s">
        <v>74</v>
      </c>
      <c r="L236" s="59" t="s">
        <v>75</v>
      </c>
      <c r="M236" s="59" t="s">
        <v>76</v>
      </c>
      <c r="N236" s="59" t="s">
        <v>77</v>
      </c>
      <c r="O236" s="61" t="s">
        <v>57</v>
      </c>
      <c r="P236" s="61" t="s">
        <v>58</v>
      </c>
      <c r="Q236" s="61" t="s">
        <v>59</v>
      </c>
    </row>
    <row r="237" spans="1:17" ht="16.5" thickTop="1" x14ac:dyDescent="0.25">
      <c r="A237" s="4"/>
      <c r="B237" s="88" t="s">
        <v>64</v>
      </c>
      <c r="C237" s="37">
        <v>779159</v>
      </c>
      <c r="D237" s="37">
        <v>739415</v>
      </c>
      <c r="E237" s="37">
        <v>888858</v>
      </c>
      <c r="F237" s="37">
        <v>971548</v>
      </c>
      <c r="G237" s="37">
        <v>946147</v>
      </c>
      <c r="H237" s="37">
        <v>935978</v>
      </c>
      <c r="I237" s="37">
        <v>945237</v>
      </c>
      <c r="J237" s="37">
        <v>1022504</v>
      </c>
      <c r="K237" s="37">
        <v>1015715</v>
      </c>
      <c r="L237" s="37">
        <v>1002805</v>
      </c>
      <c r="M237" s="37">
        <v>1031247</v>
      </c>
      <c r="N237" s="37">
        <v>1404565</v>
      </c>
      <c r="O237" s="34">
        <v>11683178</v>
      </c>
      <c r="P237" s="34">
        <v>973598.16666666663</v>
      </c>
      <c r="Q237" s="58">
        <v>0.24891596013186823</v>
      </c>
    </row>
    <row r="238" spans="1:17" ht="15.75" x14ac:dyDescent="0.25">
      <c r="A238" s="4"/>
      <c r="B238" s="88" t="s">
        <v>12</v>
      </c>
      <c r="C238" s="37">
        <v>852194</v>
      </c>
      <c r="D238" s="37">
        <v>730592</v>
      </c>
      <c r="E238" s="37">
        <v>806451</v>
      </c>
      <c r="F238" s="37">
        <v>887788</v>
      </c>
      <c r="G238" s="37">
        <v>887401</v>
      </c>
      <c r="H238" s="37">
        <v>860299</v>
      </c>
      <c r="I238" s="37">
        <v>917664</v>
      </c>
      <c r="J238" s="37">
        <v>920272</v>
      </c>
      <c r="K238" s="37">
        <v>898563</v>
      </c>
      <c r="L238" s="37">
        <v>860387</v>
      </c>
      <c r="M238" s="37">
        <v>884231</v>
      </c>
      <c r="N238" s="37">
        <v>1305180</v>
      </c>
      <c r="O238" s="34">
        <v>10811022</v>
      </c>
      <c r="P238" s="34">
        <v>900918.5</v>
      </c>
      <c r="Q238" s="58">
        <v>0.23033423963383512</v>
      </c>
    </row>
    <row r="239" spans="1:17" ht="15.75" x14ac:dyDescent="0.25">
      <c r="A239" s="4"/>
      <c r="B239" s="88" t="s">
        <v>63</v>
      </c>
      <c r="C239" s="37">
        <v>590257</v>
      </c>
      <c r="D239" s="37">
        <v>569005</v>
      </c>
      <c r="E239" s="37">
        <v>698419</v>
      </c>
      <c r="F239" s="37">
        <v>713205</v>
      </c>
      <c r="G239" s="37">
        <v>685683</v>
      </c>
      <c r="H239" s="37">
        <v>688736</v>
      </c>
      <c r="I239" s="37">
        <v>716351</v>
      </c>
      <c r="J239" s="37">
        <v>741550</v>
      </c>
      <c r="K239" s="37">
        <v>734684</v>
      </c>
      <c r="L239" s="37">
        <v>715623</v>
      </c>
      <c r="M239" s="37">
        <v>758014</v>
      </c>
      <c r="N239" s="37">
        <v>1039133</v>
      </c>
      <c r="O239" s="34">
        <v>8650660</v>
      </c>
      <c r="P239" s="34">
        <v>720888.33333333337</v>
      </c>
      <c r="Q239" s="58">
        <v>0.18430664496204266</v>
      </c>
    </row>
    <row r="240" spans="1:17" ht="15.75" x14ac:dyDescent="0.25">
      <c r="A240" s="4"/>
      <c r="B240" s="88" t="s">
        <v>62</v>
      </c>
      <c r="C240" s="37">
        <v>485728</v>
      </c>
      <c r="D240" s="37">
        <v>414019</v>
      </c>
      <c r="E240" s="37">
        <v>458764</v>
      </c>
      <c r="F240" s="37">
        <v>495887</v>
      </c>
      <c r="G240" s="37">
        <v>553105</v>
      </c>
      <c r="H240" s="37">
        <v>459312</v>
      </c>
      <c r="I240" s="37">
        <v>507424</v>
      </c>
      <c r="J240" s="37">
        <v>488500</v>
      </c>
      <c r="K240" s="37">
        <v>443831</v>
      </c>
      <c r="L240" s="37">
        <v>511159</v>
      </c>
      <c r="M240" s="37">
        <v>479519</v>
      </c>
      <c r="N240" s="37">
        <v>612525</v>
      </c>
      <c r="O240" s="34">
        <v>5909773</v>
      </c>
      <c r="P240" s="34">
        <v>492481.08333333331</v>
      </c>
      <c r="Q240" s="58">
        <v>0.12591067434360678</v>
      </c>
    </row>
    <row r="241" spans="1:17" ht="15.75" x14ac:dyDescent="0.25">
      <c r="A241" s="4"/>
      <c r="B241" s="88" t="s">
        <v>7</v>
      </c>
      <c r="C241" s="37">
        <v>405899</v>
      </c>
      <c r="D241" s="37">
        <v>335710</v>
      </c>
      <c r="E241" s="37">
        <v>397991</v>
      </c>
      <c r="F241" s="37">
        <v>410271</v>
      </c>
      <c r="G241" s="37">
        <v>444664</v>
      </c>
      <c r="H241" s="37">
        <v>373857</v>
      </c>
      <c r="I241" s="37">
        <v>414929</v>
      </c>
      <c r="J241" s="37">
        <v>394427</v>
      </c>
      <c r="K241" s="37">
        <v>371124</v>
      </c>
      <c r="L241" s="37">
        <v>423887</v>
      </c>
      <c r="M241" s="37">
        <v>398967</v>
      </c>
      <c r="N241" s="37">
        <v>514221</v>
      </c>
      <c r="O241" s="34">
        <v>4885947</v>
      </c>
      <c r="P241" s="34">
        <v>407162.25</v>
      </c>
      <c r="Q241" s="58">
        <v>0.10409754851448992</v>
      </c>
    </row>
    <row r="242" spans="1:17" ht="15.75" x14ac:dyDescent="0.25">
      <c r="A242" s="4"/>
      <c r="B242" s="88" t="s">
        <v>10</v>
      </c>
      <c r="C242" s="37">
        <v>204340</v>
      </c>
      <c r="D242" s="37">
        <v>191376</v>
      </c>
      <c r="E242" s="37">
        <v>188713</v>
      </c>
      <c r="F242" s="37">
        <v>234242</v>
      </c>
      <c r="G242" s="37">
        <v>187708</v>
      </c>
      <c r="H242" s="37">
        <v>222292</v>
      </c>
      <c r="I242" s="37">
        <v>224520</v>
      </c>
      <c r="J242" s="37">
        <v>233475</v>
      </c>
      <c r="K242" s="37">
        <v>199055</v>
      </c>
      <c r="L242" s="37">
        <v>226605</v>
      </c>
      <c r="M242" s="37">
        <v>220864</v>
      </c>
      <c r="N242" s="37">
        <v>301917</v>
      </c>
      <c r="O242" s="34">
        <v>2635107</v>
      </c>
      <c r="P242" s="34">
        <v>219592.25</v>
      </c>
      <c r="Q242" s="58">
        <v>5.614227472655188E-2</v>
      </c>
    </row>
    <row r="243" spans="1:17" ht="15.75" x14ac:dyDescent="0.25">
      <c r="A243" s="4"/>
      <c r="B243" s="88" t="s">
        <v>9</v>
      </c>
      <c r="C243" s="37">
        <v>123615</v>
      </c>
      <c r="D243" s="37">
        <v>94127</v>
      </c>
      <c r="E243" s="37">
        <v>97800</v>
      </c>
      <c r="F243" s="37">
        <v>101841</v>
      </c>
      <c r="G243" s="37">
        <v>115332</v>
      </c>
      <c r="H243" s="37">
        <v>94042</v>
      </c>
      <c r="I243" s="37">
        <v>111389</v>
      </c>
      <c r="J243" s="37">
        <v>112440</v>
      </c>
      <c r="K243" s="37">
        <v>103924</v>
      </c>
      <c r="L243" s="37">
        <v>114387</v>
      </c>
      <c r="M243" s="37">
        <v>109523</v>
      </c>
      <c r="N243" s="37">
        <v>122647</v>
      </c>
      <c r="O243" s="34">
        <v>1301067</v>
      </c>
      <c r="P243" s="34">
        <v>108422.25</v>
      </c>
      <c r="Q243" s="58">
        <v>2.7719884221646663E-2</v>
      </c>
    </row>
    <row r="244" spans="1:17" ht="15.75" x14ac:dyDescent="0.25">
      <c r="A244" s="4"/>
      <c r="B244" s="88" t="s">
        <v>60</v>
      </c>
      <c r="C244" s="37">
        <v>25586</v>
      </c>
      <c r="D244" s="37">
        <v>23857</v>
      </c>
      <c r="E244" s="37">
        <v>29235</v>
      </c>
      <c r="F244" s="37">
        <v>28474</v>
      </c>
      <c r="G244" s="37">
        <v>27127</v>
      </c>
      <c r="H244" s="37">
        <v>27140</v>
      </c>
      <c r="I244" s="37">
        <v>27678</v>
      </c>
      <c r="J244" s="37">
        <v>26805</v>
      </c>
      <c r="K244" s="37">
        <v>27671</v>
      </c>
      <c r="L244" s="37">
        <v>27449</v>
      </c>
      <c r="M244" s="37">
        <v>30405</v>
      </c>
      <c r="N244" s="37">
        <v>44078</v>
      </c>
      <c r="O244" s="34">
        <v>345505</v>
      </c>
      <c r="P244" s="34">
        <v>28792.083333333332</v>
      </c>
      <c r="Q244" s="58">
        <v>7.3611571102795096E-3</v>
      </c>
    </row>
    <row r="245" spans="1:17" ht="15.75" x14ac:dyDescent="0.25">
      <c r="A245" s="4"/>
      <c r="B245" s="88" t="s">
        <v>11</v>
      </c>
      <c r="C245" s="37">
        <v>21164</v>
      </c>
      <c r="D245" s="37">
        <v>20720</v>
      </c>
      <c r="E245" s="37">
        <v>24571</v>
      </c>
      <c r="F245" s="37">
        <v>24452</v>
      </c>
      <c r="G245" s="37">
        <v>24082</v>
      </c>
      <c r="H245" s="37">
        <v>25095</v>
      </c>
      <c r="I245" s="37">
        <v>26591</v>
      </c>
      <c r="J245" s="37">
        <v>29257</v>
      </c>
      <c r="K245" s="37">
        <v>27000</v>
      </c>
      <c r="L245" s="37">
        <v>24598</v>
      </c>
      <c r="M245" s="37">
        <v>26682</v>
      </c>
      <c r="N245" s="37">
        <v>39460</v>
      </c>
      <c r="O245" s="34">
        <v>313672</v>
      </c>
      <c r="P245" s="34">
        <v>26139.333333333332</v>
      </c>
      <c r="Q245" s="58">
        <v>6.6829390981189684E-3</v>
      </c>
    </row>
    <row r="246" spans="1:17" ht="15.75" x14ac:dyDescent="0.25">
      <c r="A246" s="4"/>
      <c r="B246" s="88" t="s">
        <v>6</v>
      </c>
      <c r="C246" s="37">
        <v>14519</v>
      </c>
      <c r="D246" s="37">
        <v>13764</v>
      </c>
      <c r="E246" s="37">
        <v>15705</v>
      </c>
      <c r="F246" s="37">
        <v>15645</v>
      </c>
      <c r="G246" s="37">
        <v>14114</v>
      </c>
      <c r="H246" s="37">
        <v>15224</v>
      </c>
      <c r="I246" s="37">
        <v>15228</v>
      </c>
      <c r="J246" s="37">
        <v>15843</v>
      </c>
      <c r="K246" s="37">
        <v>15972</v>
      </c>
      <c r="L246" s="37">
        <v>15227</v>
      </c>
      <c r="M246" s="37">
        <v>15623</v>
      </c>
      <c r="N246" s="37">
        <v>23512</v>
      </c>
      <c r="O246" s="34">
        <v>190376</v>
      </c>
      <c r="P246" s="34">
        <v>15864.666666666666</v>
      </c>
      <c r="Q246" s="58">
        <v>4.0560560513641531E-3</v>
      </c>
    </row>
    <row r="247" spans="1:17" ht="15.75" x14ac:dyDescent="0.25">
      <c r="A247" s="4"/>
      <c r="B247" s="88" t="s">
        <v>14</v>
      </c>
      <c r="C247" s="37">
        <v>10576</v>
      </c>
      <c r="D247" s="37">
        <v>9746</v>
      </c>
      <c r="E247" s="37">
        <v>10759</v>
      </c>
      <c r="F247" s="37">
        <v>9810</v>
      </c>
      <c r="G247" s="37">
        <v>10340</v>
      </c>
      <c r="H247" s="37">
        <v>9778</v>
      </c>
      <c r="I247" s="37">
        <v>9227</v>
      </c>
      <c r="J247" s="37">
        <v>9347</v>
      </c>
      <c r="K247" s="37">
        <v>8326</v>
      </c>
      <c r="L247" s="37">
        <v>7786</v>
      </c>
      <c r="M247" s="37">
        <v>7644</v>
      </c>
      <c r="N247" s="37">
        <v>9072</v>
      </c>
      <c r="O247" s="34">
        <v>112411</v>
      </c>
      <c r="P247" s="34">
        <v>9367.5833333333339</v>
      </c>
      <c r="Q247" s="58">
        <v>2.3949726687707267E-3</v>
      </c>
    </row>
    <row r="248" spans="1:17" ht="15.75" x14ac:dyDescent="0.25">
      <c r="A248" s="4"/>
      <c r="B248" s="88" t="s">
        <v>13</v>
      </c>
      <c r="C248" s="37">
        <v>4733</v>
      </c>
      <c r="D248" s="37">
        <v>4150</v>
      </c>
      <c r="E248" s="37">
        <v>4946</v>
      </c>
      <c r="F248" s="37">
        <v>5212</v>
      </c>
      <c r="G248" s="37">
        <v>4860</v>
      </c>
      <c r="H248" s="37">
        <v>4474</v>
      </c>
      <c r="I248" s="37">
        <v>4607</v>
      </c>
      <c r="J248" s="37">
        <v>4816</v>
      </c>
      <c r="K248" s="37">
        <v>4660</v>
      </c>
      <c r="L248" s="37">
        <v>4529</v>
      </c>
      <c r="M248" s="37">
        <v>4764</v>
      </c>
      <c r="N248" s="37">
        <v>7160</v>
      </c>
      <c r="O248" s="34">
        <v>58911</v>
      </c>
      <c r="P248" s="34">
        <v>4909.25</v>
      </c>
      <c r="Q248" s="58">
        <v>1.2551283672412156E-3</v>
      </c>
    </row>
    <row r="249" spans="1:17" ht="15.75" x14ac:dyDescent="0.25">
      <c r="A249" s="4"/>
      <c r="B249" s="88" t="s">
        <v>8</v>
      </c>
      <c r="C249" s="37">
        <v>0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4">
        <v>0</v>
      </c>
      <c r="P249" s="34">
        <v>0</v>
      </c>
      <c r="Q249" s="58">
        <v>0</v>
      </c>
    </row>
    <row r="250" spans="1:17" ht="15.75" x14ac:dyDescent="0.25">
      <c r="A250" s="4"/>
      <c r="B250" s="88" t="s">
        <v>25</v>
      </c>
      <c r="C250" s="37">
        <v>0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4">
        <v>0</v>
      </c>
      <c r="P250" s="34">
        <v>0</v>
      </c>
      <c r="Q250" s="58">
        <v>0</v>
      </c>
    </row>
    <row r="251" spans="1:17" ht="15.75" x14ac:dyDescent="0.25">
      <c r="A251" s="4"/>
      <c r="B251" s="88" t="s">
        <v>65</v>
      </c>
      <c r="C251" s="37">
        <v>0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4">
        <v>0</v>
      </c>
      <c r="P251" s="34">
        <v>0</v>
      </c>
      <c r="Q251" s="58">
        <v>0</v>
      </c>
    </row>
    <row r="252" spans="1:17" ht="15.75" x14ac:dyDescent="0.25">
      <c r="A252" s="4"/>
      <c r="B252" s="88" t="s">
        <v>5</v>
      </c>
      <c r="C252" s="37">
        <v>2430</v>
      </c>
      <c r="D252" s="37">
        <v>2660</v>
      </c>
      <c r="E252" s="37">
        <v>3114</v>
      </c>
      <c r="F252" s="37">
        <v>2978</v>
      </c>
      <c r="G252" s="37">
        <v>3141</v>
      </c>
      <c r="H252" s="37">
        <v>3085</v>
      </c>
      <c r="I252" s="37">
        <v>3287</v>
      </c>
      <c r="J252" s="37">
        <v>3277</v>
      </c>
      <c r="K252" s="37">
        <v>3392</v>
      </c>
      <c r="L252" s="37">
        <v>3376</v>
      </c>
      <c r="M252" s="37">
        <v>3621</v>
      </c>
      <c r="N252" s="37">
        <v>4245</v>
      </c>
      <c r="O252" s="34">
        <v>38606</v>
      </c>
      <c r="P252" s="34">
        <v>3217.1666666666665</v>
      </c>
      <c r="Q252" s="58">
        <v>8.2252017018408046E-4</v>
      </c>
    </row>
    <row r="253" spans="1:17" ht="16.5" thickBot="1" x14ac:dyDescent="0.3">
      <c r="A253" s="4"/>
      <c r="B253" s="88" t="s">
        <v>24</v>
      </c>
      <c r="C253" s="37">
        <v>0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4">
        <v>0</v>
      </c>
      <c r="P253" s="34">
        <v>0</v>
      </c>
      <c r="Q253" s="58">
        <v>0</v>
      </c>
    </row>
    <row r="254" spans="1:17" ht="16.5" thickTop="1" x14ac:dyDescent="0.25">
      <c r="A254" s="4"/>
      <c r="B254" s="94" t="s">
        <v>0</v>
      </c>
      <c r="C254" s="70">
        <v>3520200</v>
      </c>
      <c r="D254" s="70">
        <v>3149141</v>
      </c>
      <c r="E254" s="70">
        <v>3625326</v>
      </c>
      <c r="F254" s="70">
        <v>3901353</v>
      </c>
      <c r="G254" s="70">
        <v>3903704</v>
      </c>
      <c r="H254" s="70">
        <v>3719312</v>
      </c>
      <c r="I254" s="70">
        <v>3924132</v>
      </c>
      <c r="J254" s="70">
        <v>4002513</v>
      </c>
      <c r="K254" s="70">
        <v>3853917</v>
      </c>
      <c r="L254" s="70">
        <v>3937818</v>
      </c>
      <c r="M254" s="70">
        <v>3971104</v>
      </c>
      <c r="N254" s="70">
        <v>5427715</v>
      </c>
      <c r="O254" s="70">
        <v>46936235</v>
      </c>
      <c r="P254" s="70">
        <v>3911352.916666667</v>
      </c>
      <c r="Q254" s="72">
        <v>0.99999999999999989</v>
      </c>
    </row>
    <row r="255" spans="1:17" ht="15.75" x14ac:dyDescent="0.25">
      <c r="A255" s="4"/>
      <c r="B255" s="93"/>
    </row>
    <row r="256" spans="1:17" ht="15.75" x14ac:dyDescent="0.25">
      <c r="A256" s="4"/>
      <c r="B256" s="93"/>
    </row>
    <row r="257" spans="1:31" ht="15" x14ac:dyDescent="0.25">
      <c r="A257" s="4"/>
      <c r="B257" s="88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  <row r="258" spans="1:31" ht="15" x14ac:dyDescent="0.25">
      <c r="A258" s="4"/>
      <c r="B258" s="88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  <row r="259" spans="1:31" ht="15" x14ac:dyDescent="0.25">
      <c r="A259" s="4"/>
      <c r="B259" s="88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</row>
    <row r="260" spans="1:31" ht="15" x14ac:dyDescent="0.25">
      <c r="A260" s="4"/>
      <c r="B260" s="88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</row>
    <row r="261" spans="1:31" ht="15" x14ac:dyDescent="0.25">
      <c r="A261" s="4"/>
      <c r="B261" s="88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</row>
    <row r="262" spans="1:31" ht="15" x14ac:dyDescent="0.25">
      <c r="A262" s="4"/>
      <c r="B262" s="88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</row>
    <row r="263" spans="1:31" ht="15" x14ac:dyDescent="0.25">
      <c r="A263" s="4"/>
      <c r="B263" s="88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</row>
    <row r="264" spans="1:31" ht="15" x14ac:dyDescent="0.25">
      <c r="A264" s="4"/>
      <c r="B264" s="88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</row>
    <row r="265" spans="1:31" ht="15" x14ac:dyDescent="0.25">
      <c r="A265" s="4"/>
      <c r="B265" s="88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</row>
    <row r="266" spans="1:31" ht="15" x14ac:dyDescent="0.25">
      <c r="A266" s="4"/>
      <c r="B266" s="88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</row>
    <row r="267" spans="1:31" ht="15" x14ac:dyDescent="0.25">
      <c r="A267" s="4"/>
      <c r="B267" s="88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  <row r="268" spans="1:31" ht="15" x14ac:dyDescent="0.25">
      <c r="A268" s="4"/>
      <c r="B268" s="88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</row>
    <row r="269" spans="1:31" ht="15" x14ac:dyDescent="0.25">
      <c r="A269" s="4"/>
      <c r="B269" s="88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</row>
    <row r="270" spans="1:31" ht="15" x14ac:dyDescent="0.25">
      <c r="A270" s="4"/>
      <c r="B270" s="88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</row>
    <row r="271" spans="1:31" ht="15" x14ac:dyDescent="0.25">
      <c r="A271" s="4"/>
      <c r="B271" s="88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</row>
    <row r="272" spans="1:31" ht="15" x14ac:dyDescent="0.25">
      <c r="A272" s="4"/>
      <c r="B272" s="88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</row>
    <row r="273" spans="1:31" ht="15" x14ac:dyDescent="0.25">
      <c r="A273" s="4"/>
      <c r="B273" s="88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</row>
    <row r="274" spans="1:31" ht="15" x14ac:dyDescent="0.25">
      <c r="A274" s="4"/>
      <c r="B274" s="88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  <row r="275" spans="1:31" ht="15" x14ac:dyDescent="0.25">
      <c r="A275" s="4"/>
      <c r="B275" s="88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  <row r="276" spans="1:31" ht="15" x14ac:dyDescent="0.25">
      <c r="A276" s="4"/>
      <c r="B276" s="88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</row>
    <row r="277" spans="1:31" ht="15" x14ac:dyDescent="0.25">
      <c r="A277" s="4"/>
      <c r="B277" s="88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</row>
    <row r="278" spans="1:31" ht="15" x14ac:dyDescent="0.25">
      <c r="A278" s="4"/>
      <c r="B278" s="88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  <row r="279" spans="1:31" ht="15" x14ac:dyDescent="0.25">
      <c r="A279" s="4"/>
      <c r="B279" s="88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</row>
    <row r="280" spans="1:31" ht="15" x14ac:dyDescent="0.25">
      <c r="A280" s="4"/>
      <c r="B280" s="88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</row>
    <row r="281" spans="1:31" ht="15.75" x14ac:dyDescent="0.25">
      <c r="A281" s="4"/>
      <c r="B281" s="93"/>
      <c r="F281" s="1" t="s">
        <v>16</v>
      </c>
    </row>
    <row r="282" spans="1:31" ht="26.25" x14ac:dyDescent="0.25">
      <c r="A282" s="4"/>
      <c r="B282" s="35" t="s">
        <v>49</v>
      </c>
    </row>
    <row r="283" spans="1:31" ht="15.75" x14ac:dyDescent="0.25">
      <c r="A283" s="4"/>
      <c r="B283" s="93"/>
    </row>
    <row r="284" spans="1:31" ht="23.25" x14ac:dyDescent="0.35">
      <c r="A284" s="4"/>
      <c r="B284" s="16" t="s">
        <v>26</v>
      </c>
    </row>
    <row r="285" spans="1:31" ht="15.75" x14ac:dyDescent="0.25">
      <c r="A285" s="4"/>
      <c r="B285" s="93"/>
      <c r="C285" s="38">
        <v>3</v>
      </c>
      <c r="D285" s="38">
        <v>4</v>
      </c>
      <c r="E285" s="38">
        <v>5</v>
      </c>
      <c r="F285" s="38">
        <v>6</v>
      </c>
      <c r="G285" s="38">
        <v>7</v>
      </c>
      <c r="H285" s="38">
        <v>8</v>
      </c>
      <c r="I285" s="38">
        <v>9</v>
      </c>
      <c r="J285" s="38">
        <v>10</v>
      </c>
      <c r="K285" s="38">
        <v>11</v>
      </c>
      <c r="L285" s="38">
        <v>12</v>
      </c>
      <c r="M285" s="38">
        <v>13</v>
      </c>
      <c r="N285" s="38">
        <v>14</v>
      </c>
      <c r="O285" s="38"/>
    </row>
    <row r="286" spans="1:31" ht="32.25" thickBot="1" x14ac:dyDescent="0.3">
      <c r="A286" s="4"/>
      <c r="B286" s="62" t="s">
        <v>4</v>
      </c>
      <c r="C286" s="62" t="s">
        <v>66</v>
      </c>
      <c r="D286" s="62" t="s">
        <v>67</v>
      </c>
      <c r="E286" s="62" t="s">
        <v>68</v>
      </c>
      <c r="F286" s="62" t="s">
        <v>69</v>
      </c>
      <c r="G286" s="62" t="s">
        <v>70</v>
      </c>
      <c r="H286" s="59" t="s">
        <v>71</v>
      </c>
      <c r="I286" s="59" t="s">
        <v>72</v>
      </c>
      <c r="J286" s="59" t="s">
        <v>73</v>
      </c>
      <c r="K286" s="59" t="s">
        <v>74</v>
      </c>
      <c r="L286" s="59" t="s">
        <v>75</v>
      </c>
      <c r="M286" s="59" t="s">
        <v>76</v>
      </c>
      <c r="N286" s="59" t="s">
        <v>77</v>
      </c>
      <c r="O286" s="64" t="s">
        <v>55</v>
      </c>
      <c r="P286" s="61" t="s">
        <v>56</v>
      </c>
      <c r="Q286" s="61" t="s">
        <v>43</v>
      </c>
    </row>
    <row r="287" spans="1:31" ht="16.5" thickTop="1" x14ac:dyDescent="0.25">
      <c r="A287" s="4"/>
      <c r="B287" s="88" t="s">
        <v>12</v>
      </c>
      <c r="C287" s="74">
        <v>35350196</v>
      </c>
      <c r="D287" s="74">
        <v>30929798</v>
      </c>
      <c r="E287" s="74">
        <v>35456692</v>
      </c>
      <c r="F287" s="74">
        <v>40122492</v>
      </c>
      <c r="G287" s="74">
        <v>38274508</v>
      </c>
      <c r="H287" s="74">
        <v>36605696</v>
      </c>
      <c r="I287" s="74">
        <v>38338824</v>
      </c>
      <c r="J287" s="74">
        <v>39022284</v>
      </c>
      <c r="K287" s="74">
        <v>37835220</v>
      </c>
      <c r="L287" s="74">
        <v>35972980</v>
      </c>
      <c r="M287" s="74">
        <v>37316228</v>
      </c>
      <c r="N287" s="74">
        <v>59434888</v>
      </c>
      <c r="O287" s="75">
        <v>464659806</v>
      </c>
      <c r="P287" s="76">
        <v>38721650.5</v>
      </c>
      <c r="Q287" s="58">
        <v>0.28702889275342064</v>
      </c>
    </row>
    <row r="288" spans="1:31" ht="15.75" x14ac:dyDescent="0.25">
      <c r="A288" s="4"/>
      <c r="B288" s="88" t="s">
        <v>64</v>
      </c>
      <c r="C288" s="74">
        <v>22400505.5</v>
      </c>
      <c r="D288" s="74">
        <v>20877235</v>
      </c>
      <c r="E288" s="74">
        <v>25493501</v>
      </c>
      <c r="F288" s="74">
        <v>29988579</v>
      </c>
      <c r="G288" s="74">
        <v>27114475</v>
      </c>
      <c r="H288" s="74">
        <v>26106024.5</v>
      </c>
      <c r="I288" s="74">
        <v>26298373</v>
      </c>
      <c r="J288" s="74">
        <v>28974318</v>
      </c>
      <c r="K288" s="74">
        <v>27995562</v>
      </c>
      <c r="L288" s="74">
        <v>26266612.5</v>
      </c>
      <c r="M288" s="74">
        <v>28064249.5</v>
      </c>
      <c r="N288" s="74">
        <v>42481869</v>
      </c>
      <c r="O288" s="75">
        <v>332061304</v>
      </c>
      <c r="P288" s="76">
        <v>27671775.333333332</v>
      </c>
      <c r="Q288" s="58">
        <v>0.20512036372127485</v>
      </c>
    </row>
    <row r="289" spans="1:17" ht="15.75" x14ac:dyDescent="0.25">
      <c r="A289" s="4"/>
      <c r="B289" s="88" t="s">
        <v>63</v>
      </c>
      <c r="C289" s="74">
        <v>19146958</v>
      </c>
      <c r="D289" s="74">
        <v>18168250</v>
      </c>
      <c r="E289" s="74">
        <v>23186694</v>
      </c>
      <c r="F289" s="74">
        <v>25170562</v>
      </c>
      <c r="G289" s="74">
        <v>22454180</v>
      </c>
      <c r="H289" s="74">
        <v>21862988</v>
      </c>
      <c r="I289" s="74">
        <v>22277738</v>
      </c>
      <c r="J289" s="74">
        <v>23059122</v>
      </c>
      <c r="K289" s="74">
        <v>22777938</v>
      </c>
      <c r="L289" s="74">
        <v>21273118</v>
      </c>
      <c r="M289" s="74">
        <v>23857556</v>
      </c>
      <c r="N289" s="74">
        <v>36154912</v>
      </c>
      <c r="O289" s="75">
        <v>279390016</v>
      </c>
      <c r="P289" s="76">
        <v>23282501.333333332</v>
      </c>
      <c r="Q289" s="58">
        <v>0.1725843421430785</v>
      </c>
    </row>
    <row r="290" spans="1:17" ht="15.75" x14ac:dyDescent="0.25">
      <c r="A290" s="4"/>
      <c r="B290" s="88" t="s">
        <v>62</v>
      </c>
      <c r="C290" s="74">
        <v>14585935</v>
      </c>
      <c r="D290" s="74">
        <v>13518476</v>
      </c>
      <c r="E290" s="74">
        <v>16528536</v>
      </c>
      <c r="F290" s="74">
        <v>18740924</v>
      </c>
      <c r="G290" s="74">
        <v>16117706</v>
      </c>
      <c r="H290" s="74">
        <v>15819995</v>
      </c>
      <c r="I290" s="74">
        <v>15598928</v>
      </c>
      <c r="J290" s="74">
        <v>15662981</v>
      </c>
      <c r="K290" s="74">
        <v>15748131</v>
      </c>
      <c r="L290" s="74">
        <v>14652855</v>
      </c>
      <c r="M290" s="74">
        <v>15696551</v>
      </c>
      <c r="N290" s="74">
        <v>25510060</v>
      </c>
      <c r="O290" s="75">
        <v>198181078</v>
      </c>
      <c r="P290" s="76">
        <v>16515089.833333334</v>
      </c>
      <c r="Q290" s="58">
        <v>0.12242009024343994</v>
      </c>
    </row>
    <row r="291" spans="1:17" ht="15.75" x14ac:dyDescent="0.25">
      <c r="A291" s="4"/>
      <c r="B291" s="88" t="s">
        <v>7</v>
      </c>
      <c r="C291" s="74">
        <v>11222501</v>
      </c>
      <c r="D291" s="74">
        <v>8988310</v>
      </c>
      <c r="E291" s="74">
        <v>11100685</v>
      </c>
      <c r="F291" s="74">
        <v>12899089</v>
      </c>
      <c r="G291" s="74">
        <v>13017082</v>
      </c>
      <c r="H291" s="74">
        <v>10447228</v>
      </c>
      <c r="I291" s="74">
        <v>11667387</v>
      </c>
      <c r="J291" s="74">
        <v>10986963</v>
      </c>
      <c r="K291" s="74">
        <v>10247832</v>
      </c>
      <c r="L291" s="74">
        <v>11717427</v>
      </c>
      <c r="M291" s="74">
        <v>11508006</v>
      </c>
      <c r="N291" s="74">
        <v>17321790</v>
      </c>
      <c r="O291" s="75">
        <v>141124300</v>
      </c>
      <c r="P291" s="76">
        <v>11760358.333333334</v>
      </c>
      <c r="Q291" s="58">
        <v>8.7175070979996855E-2</v>
      </c>
    </row>
    <row r="292" spans="1:17" ht="15.75" x14ac:dyDescent="0.25">
      <c r="A292" s="4"/>
      <c r="B292" s="88" t="s">
        <v>10</v>
      </c>
      <c r="C292" s="74">
        <v>7695722</v>
      </c>
      <c r="D292" s="74">
        <v>7010803.5</v>
      </c>
      <c r="E292" s="74">
        <v>7089230</v>
      </c>
      <c r="F292" s="74">
        <v>9434221</v>
      </c>
      <c r="G292" s="74">
        <v>6954262.5</v>
      </c>
      <c r="H292" s="74">
        <v>8361110</v>
      </c>
      <c r="I292" s="74">
        <v>8261116</v>
      </c>
      <c r="J292" s="74">
        <v>8787176</v>
      </c>
      <c r="K292" s="74">
        <v>7483829</v>
      </c>
      <c r="L292" s="74">
        <v>8159636</v>
      </c>
      <c r="M292" s="74">
        <v>8344021.5</v>
      </c>
      <c r="N292" s="74">
        <v>12540285</v>
      </c>
      <c r="O292" s="75">
        <v>100121412.5</v>
      </c>
      <c r="P292" s="76">
        <v>8343451.041666667</v>
      </c>
      <c r="Q292" s="58">
        <v>6.1846834608249919E-2</v>
      </c>
    </row>
    <row r="293" spans="1:17" ht="15.75" x14ac:dyDescent="0.25">
      <c r="A293" s="4"/>
      <c r="B293" s="88" t="s">
        <v>9</v>
      </c>
      <c r="C293" s="74">
        <v>5451676.5</v>
      </c>
      <c r="D293" s="74">
        <v>3932919</v>
      </c>
      <c r="E293" s="74">
        <v>4060184.25</v>
      </c>
      <c r="F293" s="74">
        <v>4308832</v>
      </c>
      <c r="G293" s="74">
        <v>4775166</v>
      </c>
      <c r="H293" s="74">
        <v>3892631</v>
      </c>
      <c r="I293" s="74">
        <v>4782206.5</v>
      </c>
      <c r="J293" s="74">
        <v>4701102.5</v>
      </c>
      <c r="K293" s="74">
        <v>4463419.5</v>
      </c>
      <c r="L293" s="74">
        <v>4820887.5</v>
      </c>
      <c r="M293" s="74">
        <v>4922890.5</v>
      </c>
      <c r="N293" s="74">
        <v>5826791</v>
      </c>
      <c r="O293" s="75">
        <v>55938706.25</v>
      </c>
      <c r="P293" s="76">
        <v>4661558.854166667</v>
      </c>
      <c r="Q293" s="58">
        <v>3.4554365817034652E-2</v>
      </c>
    </row>
    <row r="294" spans="1:17" ht="15.75" x14ac:dyDescent="0.25">
      <c r="A294" s="4"/>
      <c r="B294" s="88" t="s">
        <v>60</v>
      </c>
      <c r="C294" s="74">
        <v>1021024.8125</v>
      </c>
      <c r="D294" s="74">
        <v>959611.75</v>
      </c>
      <c r="E294" s="74">
        <v>1188969.5</v>
      </c>
      <c r="F294" s="74">
        <v>1206204.625</v>
      </c>
      <c r="G294" s="74">
        <v>1112268.25</v>
      </c>
      <c r="H294" s="74">
        <v>1091735.75</v>
      </c>
      <c r="I294" s="74">
        <v>1120060.5</v>
      </c>
      <c r="J294" s="74">
        <v>1043870.8125</v>
      </c>
      <c r="K294" s="74">
        <v>1091913.875</v>
      </c>
      <c r="L294" s="74">
        <v>1011870.5625</v>
      </c>
      <c r="M294" s="74">
        <v>1125175.25</v>
      </c>
      <c r="N294" s="74">
        <v>1893374</v>
      </c>
      <c r="O294" s="75">
        <v>13866079.6875</v>
      </c>
      <c r="P294" s="76">
        <v>1155506.640625</v>
      </c>
      <c r="Q294" s="58">
        <v>8.5653319872772086E-3</v>
      </c>
    </row>
    <row r="295" spans="1:17" ht="15.75" x14ac:dyDescent="0.25">
      <c r="A295" s="4"/>
      <c r="B295" s="88" t="s">
        <v>11</v>
      </c>
      <c r="C295" s="74">
        <v>817093.5625</v>
      </c>
      <c r="D295" s="74">
        <v>813696.5</v>
      </c>
      <c r="E295" s="74">
        <v>986713.875</v>
      </c>
      <c r="F295" s="74">
        <v>1010742.375</v>
      </c>
      <c r="G295" s="74">
        <v>964941.125</v>
      </c>
      <c r="H295" s="74">
        <v>980269.75</v>
      </c>
      <c r="I295" s="74">
        <v>1050985.5</v>
      </c>
      <c r="J295" s="74">
        <v>1256592.25</v>
      </c>
      <c r="K295" s="74">
        <v>1133222.375</v>
      </c>
      <c r="L295" s="74">
        <v>970965.4375</v>
      </c>
      <c r="M295" s="74">
        <v>1103556.25</v>
      </c>
      <c r="N295" s="74">
        <v>1798685.375</v>
      </c>
      <c r="O295" s="75">
        <v>12887464.375</v>
      </c>
      <c r="P295" s="76">
        <v>1073955.3645833333</v>
      </c>
      <c r="Q295" s="58">
        <v>7.9608233425625882E-3</v>
      </c>
    </row>
    <row r="296" spans="1:17" ht="15.75" x14ac:dyDescent="0.25">
      <c r="A296" s="4"/>
      <c r="B296" s="88" t="s">
        <v>14</v>
      </c>
      <c r="C296" s="74">
        <v>715255.9375</v>
      </c>
      <c r="D296" s="74">
        <v>646557.375</v>
      </c>
      <c r="E296" s="74">
        <v>731568.5625</v>
      </c>
      <c r="F296" s="74">
        <v>670608.375</v>
      </c>
      <c r="G296" s="74">
        <v>693078.1875</v>
      </c>
      <c r="H296" s="74">
        <v>627324.8125</v>
      </c>
      <c r="I296" s="74">
        <v>631783.625</v>
      </c>
      <c r="J296" s="74">
        <v>682313.1875</v>
      </c>
      <c r="K296" s="74">
        <v>514098.84375</v>
      </c>
      <c r="L296" s="74">
        <v>509010.34375</v>
      </c>
      <c r="M296" s="74">
        <v>468549.3125</v>
      </c>
      <c r="N296" s="74">
        <v>598649.8125</v>
      </c>
      <c r="O296" s="75">
        <v>7488798.375</v>
      </c>
      <c r="P296" s="76">
        <v>624066.53125</v>
      </c>
      <c r="Q296" s="58">
        <v>4.6259682414404183E-3</v>
      </c>
    </row>
    <row r="297" spans="1:17" ht="15.75" x14ac:dyDescent="0.25">
      <c r="A297" s="4"/>
      <c r="B297" s="88" t="s">
        <v>6</v>
      </c>
      <c r="C297" s="74">
        <v>672992.25</v>
      </c>
      <c r="D297" s="74">
        <v>624554.5</v>
      </c>
      <c r="E297" s="74">
        <v>715493.3125</v>
      </c>
      <c r="F297" s="74">
        <v>742876.875</v>
      </c>
      <c r="G297" s="74">
        <v>642877.75</v>
      </c>
      <c r="H297" s="74">
        <v>705948.75</v>
      </c>
      <c r="I297" s="74">
        <v>695267.0625</v>
      </c>
      <c r="J297" s="74">
        <v>714549.5625</v>
      </c>
      <c r="K297" s="74">
        <v>738768</v>
      </c>
      <c r="L297" s="74">
        <v>681251.625</v>
      </c>
      <c r="M297" s="74">
        <v>719726.5</v>
      </c>
      <c r="N297" s="74">
        <v>1157484.125</v>
      </c>
      <c r="O297" s="75">
        <v>8811790.3125</v>
      </c>
      <c r="P297" s="76">
        <v>734315.859375</v>
      </c>
      <c r="Q297" s="58">
        <v>5.4432046497522825E-3</v>
      </c>
    </row>
    <row r="298" spans="1:17" ht="15.75" x14ac:dyDescent="0.25">
      <c r="A298" s="4"/>
      <c r="B298" s="88" t="s">
        <v>13</v>
      </c>
      <c r="C298" s="74">
        <v>149731.0625</v>
      </c>
      <c r="D298" s="74">
        <v>121920.4765625</v>
      </c>
      <c r="E298" s="74">
        <v>149404.25</v>
      </c>
      <c r="F298" s="74">
        <v>180183.578125</v>
      </c>
      <c r="G298" s="74">
        <v>148501.375</v>
      </c>
      <c r="H298" s="74">
        <v>154169.484375</v>
      </c>
      <c r="I298" s="74">
        <v>143423.234375</v>
      </c>
      <c r="J298" s="74">
        <v>150820.515625</v>
      </c>
      <c r="K298" s="74">
        <v>146923.59375</v>
      </c>
      <c r="L298" s="74">
        <v>135238.71875</v>
      </c>
      <c r="M298" s="74">
        <v>157946.40625</v>
      </c>
      <c r="N298" s="74">
        <v>290602.375</v>
      </c>
      <c r="O298" s="75">
        <v>1928865.0703125</v>
      </c>
      <c r="P298" s="76">
        <v>160738.755859375</v>
      </c>
      <c r="Q298" s="58">
        <v>1.1914953655417868E-3</v>
      </c>
    </row>
    <row r="299" spans="1:17" ht="15.75" x14ac:dyDescent="0.25">
      <c r="A299" s="4"/>
      <c r="B299" s="88" t="s">
        <v>8</v>
      </c>
      <c r="C299" s="74">
        <v>0</v>
      </c>
      <c r="D299" s="74">
        <v>0</v>
      </c>
      <c r="E299" s="74">
        <v>0</v>
      </c>
      <c r="F299" s="74">
        <v>0</v>
      </c>
      <c r="G299" s="74">
        <v>0</v>
      </c>
      <c r="H299" s="74">
        <v>0</v>
      </c>
      <c r="I299" s="74">
        <v>0</v>
      </c>
      <c r="J299" s="74">
        <v>0</v>
      </c>
      <c r="K299" s="74">
        <v>0</v>
      </c>
      <c r="L299" s="74">
        <v>0</v>
      </c>
      <c r="M299" s="74">
        <v>0</v>
      </c>
      <c r="N299" s="74">
        <v>0</v>
      </c>
      <c r="O299" s="75">
        <v>0</v>
      </c>
      <c r="P299" s="76">
        <v>0</v>
      </c>
      <c r="Q299" s="58">
        <v>0</v>
      </c>
    </row>
    <row r="300" spans="1:17" ht="15.75" x14ac:dyDescent="0.25">
      <c r="A300" s="4"/>
      <c r="B300" s="88" t="s">
        <v>25</v>
      </c>
      <c r="C300" s="74">
        <v>0</v>
      </c>
      <c r="D300" s="74">
        <v>0</v>
      </c>
      <c r="E300" s="74">
        <v>0</v>
      </c>
      <c r="F300" s="74">
        <v>0</v>
      </c>
      <c r="G300" s="74">
        <v>0</v>
      </c>
      <c r="H300" s="74">
        <v>0</v>
      </c>
      <c r="I300" s="74">
        <v>0</v>
      </c>
      <c r="J300" s="74">
        <v>0</v>
      </c>
      <c r="K300" s="74">
        <v>0</v>
      </c>
      <c r="L300" s="74">
        <v>0</v>
      </c>
      <c r="M300" s="74">
        <v>0</v>
      </c>
      <c r="N300" s="74">
        <v>0</v>
      </c>
      <c r="O300" s="75">
        <v>0</v>
      </c>
      <c r="P300" s="76">
        <v>0</v>
      </c>
      <c r="Q300" s="58">
        <v>0</v>
      </c>
    </row>
    <row r="301" spans="1:17" ht="15.75" x14ac:dyDescent="0.25">
      <c r="A301" s="4"/>
      <c r="B301" s="88" t="s">
        <v>65</v>
      </c>
      <c r="C301" s="74">
        <v>0</v>
      </c>
      <c r="D301" s="74">
        <v>0</v>
      </c>
      <c r="E301" s="74">
        <v>0</v>
      </c>
      <c r="F301" s="74">
        <v>0</v>
      </c>
      <c r="G301" s="74">
        <v>0</v>
      </c>
      <c r="H301" s="74">
        <v>0</v>
      </c>
      <c r="I301" s="74">
        <v>0</v>
      </c>
      <c r="J301" s="74">
        <v>0</v>
      </c>
      <c r="K301" s="74">
        <v>0</v>
      </c>
      <c r="L301" s="74">
        <v>0</v>
      </c>
      <c r="M301" s="74">
        <v>0</v>
      </c>
      <c r="N301" s="74">
        <v>0</v>
      </c>
      <c r="O301" s="75">
        <v>0</v>
      </c>
      <c r="P301" s="76">
        <v>0</v>
      </c>
      <c r="Q301" s="58">
        <v>0</v>
      </c>
    </row>
    <row r="302" spans="1:17" ht="15.75" x14ac:dyDescent="0.25">
      <c r="A302" s="4"/>
      <c r="B302" s="88" t="s">
        <v>5</v>
      </c>
      <c r="C302" s="74">
        <v>150163</v>
      </c>
      <c r="D302" s="74">
        <v>167255</v>
      </c>
      <c r="E302" s="74">
        <v>195267</v>
      </c>
      <c r="F302" s="74">
        <v>185833</v>
      </c>
      <c r="G302" s="74">
        <v>194418</v>
      </c>
      <c r="H302" s="74">
        <v>185696</v>
      </c>
      <c r="I302" s="74">
        <v>202465</v>
      </c>
      <c r="J302" s="74">
        <v>195859.09375</v>
      </c>
      <c r="K302" s="74">
        <v>209268.9375</v>
      </c>
      <c r="L302" s="74">
        <v>213367.734375</v>
      </c>
      <c r="M302" s="74">
        <v>222838.34375</v>
      </c>
      <c r="N302" s="74">
        <v>278689.28125</v>
      </c>
      <c r="O302" s="75">
        <v>2401120.390625</v>
      </c>
      <c r="P302" s="76">
        <v>200093.36588541666</v>
      </c>
      <c r="Q302" s="58">
        <v>1.4832161469304161E-3</v>
      </c>
    </row>
    <row r="303" spans="1:17" ht="16.5" thickBot="1" x14ac:dyDescent="0.3">
      <c r="A303" s="4"/>
      <c r="B303" s="88" t="s">
        <v>24</v>
      </c>
      <c r="C303" s="74">
        <v>0</v>
      </c>
      <c r="D303" s="74">
        <v>0</v>
      </c>
      <c r="E303" s="74">
        <v>0</v>
      </c>
      <c r="F303" s="74">
        <v>0</v>
      </c>
      <c r="G303" s="74">
        <v>0</v>
      </c>
      <c r="H303" s="74">
        <v>0</v>
      </c>
      <c r="I303" s="74">
        <v>0</v>
      </c>
      <c r="J303" s="74">
        <v>0</v>
      </c>
      <c r="K303" s="74">
        <v>0</v>
      </c>
      <c r="L303" s="74">
        <v>0</v>
      </c>
      <c r="M303" s="74">
        <v>0</v>
      </c>
      <c r="N303" s="74">
        <v>0</v>
      </c>
      <c r="O303" s="75">
        <v>0</v>
      </c>
      <c r="P303" s="76">
        <v>0</v>
      </c>
      <c r="Q303" s="58">
        <v>0</v>
      </c>
    </row>
    <row r="304" spans="1:17" ht="16.5" thickTop="1" x14ac:dyDescent="0.25">
      <c r="A304" s="4"/>
      <c r="B304" s="94" t="s">
        <v>0</v>
      </c>
      <c r="C304" s="77">
        <v>119379754.625</v>
      </c>
      <c r="D304" s="77">
        <v>106759387.1015625</v>
      </c>
      <c r="E304" s="77">
        <v>126882938.75</v>
      </c>
      <c r="F304" s="77">
        <v>144661147.828125</v>
      </c>
      <c r="G304" s="77">
        <v>132463464.1875</v>
      </c>
      <c r="H304" s="77">
        <v>126840817.046875</v>
      </c>
      <c r="I304" s="77">
        <v>131068557.421875</v>
      </c>
      <c r="J304" s="77">
        <v>135237951.921875</v>
      </c>
      <c r="K304" s="77">
        <v>130386127.125</v>
      </c>
      <c r="L304" s="77">
        <v>126385220.421875</v>
      </c>
      <c r="M304" s="77">
        <v>133507294.5625</v>
      </c>
      <c r="N304" s="77">
        <v>205288079.96875</v>
      </c>
      <c r="O304" s="77">
        <v>1618860740.9609375</v>
      </c>
      <c r="P304" s="77">
        <v>134905061.74674478</v>
      </c>
      <c r="Q304" s="71">
        <v>0.99999999999999989</v>
      </c>
    </row>
    <row r="305" spans="1:2" ht="15.75" x14ac:dyDescent="0.25">
      <c r="A305" s="4"/>
      <c r="B305" s="93"/>
    </row>
    <row r="306" spans="1:2" ht="15.75" x14ac:dyDescent="0.25">
      <c r="A306" s="4"/>
      <c r="B306" s="93"/>
    </row>
    <row r="307" spans="1:2" ht="15.75" x14ac:dyDescent="0.25">
      <c r="A307" s="4"/>
      <c r="B307" s="93"/>
    </row>
    <row r="308" spans="1:2" ht="15.75" x14ac:dyDescent="0.25">
      <c r="A308" s="4"/>
      <c r="B308" s="93"/>
    </row>
    <row r="309" spans="1:2" ht="15.75" x14ac:dyDescent="0.25">
      <c r="A309" s="4"/>
      <c r="B309" s="93"/>
    </row>
    <row r="310" spans="1:2" ht="15.75" x14ac:dyDescent="0.25">
      <c r="A310" s="4"/>
      <c r="B310" s="93"/>
    </row>
    <row r="311" spans="1:2" ht="15.75" x14ac:dyDescent="0.25">
      <c r="A311" s="4"/>
      <c r="B311" s="93"/>
    </row>
    <row r="312" spans="1:2" ht="15.75" x14ac:dyDescent="0.25">
      <c r="A312" s="4"/>
      <c r="B312" s="93"/>
    </row>
    <row r="313" spans="1:2" ht="15.75" x14ac:dyDescent="0.25">
      <c r="A313" s="4"/>
      <c r="B313" s="93"/>
    </row>
    <row r="314" spans="1:2" ht="15.75" x14ac:dyDescent="0.25">
      <c r="A314" s="4"/>
      <c r="B314" s="93"/>
    </row>
    <row r="315" spans="1:2" ht="15.75" x14ac:dyDescent="0.25">
      <c r="A315" s="4"/>
      <c r="B315" s="93"/>
    </row>
    <row r="316" spans="1:2" ht="15.75" x14ac:dyDescent="0.25">
      <c r="A316" s="4"/>
      <c r="B316" s="93"/>
    </row>
    <row r="317" spans="1:2" ht="15.75" x14ac:dyDescent="0.25">
      <c r="A317" s="4"/>
      <c r="B317" s="93"/>
    </row>
    <row r="318" spans="1:2" ht="15.75" x14ac:dyDescent="0.25">
      <c r="A318" s="4"/>
      <c r="B318" s="93"/>
    </row>
    <row r="319" spans="1:2" ht="15.75" x14ac:dyDescent="0.25">
      <c r="A319" s="4"/>
      <c r="B319" s="93"/>
    </row>
    <row r="320" spans="1:2" ht="15.75" x14ac:dyDescent="0.25">
      <c r="A320" s="4"/>
      <c r="B320" s="93"/>
    </row>
    <row r="321" spans="1:17" ht="15.75" x14ac:dyDescent="0.25">
      <c r="A321" s="4"/>
      <c r="B321" s="93"/>
    </row>
    <row r="322" spans="1:17" ht="15.75" x14ac:dyDescent="0.25">
      <c r="A322" s="4"/>
      <c r="B322" s="93"/>
    </row>
    <row r="323" spans="1:17" ht="15.75" x14ac:dyDescent="0.25">
      <c r="A323" s="4"/>
      <c r="B323" s="93"/>
    </row>
    <row r="324" spans="1:17" ht="15.75" x14ac:dyDescent="0.25">
      <c r="A324" s="4"/>
      <c r="B324" s="93"/>
    </row>
    <row r="325" spans="1:17" ht="15.75" x14ac:dyDescent="0.25">
      <c r="A325" s="4"/>
      <c r="B325" s="93"/>
    </row>
    <row r="326" spans="1:17" ht="15.75" x14ac:dyDescent="0.25">
      <c r="A326" s="4"/>
      <c r="B326" s="93"/>
    </row>
    <row r="327" spans="1:17" ht="15.75" x14ac:dyDescent="0.25">
      <c r="A327" s="4"/>
      <c r="B327" s="93"/>
    </row>
    <row r="328" spans="1:17" ht="15.75" x14ac:dyDescent="0.25">
      <c r="A328" s="4"/>
      <c r="B328" s="93"/>
    </row>
    <row r="329" spans="1:17" ht="15.75" x14ac:dyDescent="0.25">
      <c r="A329" s="4"/>
      <c r="B329" s="93"/>
    </row>
    <row r="330" spans="1:17" ht="23.25" x14ac:dyDescent="0.35">
      <c r="A330" s="4"/>
      <c r="B330" s="16" t="s">
        <v>54</v>
      </c>
    </row>
    <row r="331" spans="1:17" ht="15.75" x14ac:dyDescent="0.25">
      <c r="A331" s="4"/>
      <c r="B331" s="93"/>
      <c r="C331" s="38">
        <v>3</v>
      </c>
      <c r="D331" s="38">
        <v>4</v>
      </c>
      <c r="E331" s="38">
        <v>5</v>
      </c>
      <c r="F331" s="38">
        <v>6</v>
      </c>
      <c r="G331" s="38">
        <v>7</v>
      </c>
      <c r="H331" s="38">
        <v>8</v>
      </c>
      <c r="I331" s="38">
        <v>9</v>
      </c>
      <c r="J331" s="38">
        <v>10</v>
      </c>
      <c r="K331" s="38">
        <v>11</v>
      </c>
      <c r="L331" s="38">
        <v>12</v>
      </c>
      <c r="M331" s="38">
        <v>13</v>
      </c>
      <c r="N331" s="38">
        <v>14</v>
      </c>
      <c r="O331" s="38"/>
    </row>
    <row r="332" spans="1:17" ht="32.25" thickBot="1" x14ac:dyDescent="0.3">
      <c r="A332" s="4"/>
      <c r="B332" s="62" t="s">
        <v>4</v>
      </c>
      <c r="C332" s="62" t="s">
        <v>66</v>
      </c>
      <c r="D332" s="62" t="s">
        <v>67</v>
      </c>
      <c r="E332" s="62" t="s">
        <v>68</v>
      </c>
      <c r="F332" s="62" t="s">
        <v>69</v>
      </c>
      <c r="G332" s="62" t="s">
        <v>70</v>
      </c>
      <c r="H332" s="59" t="s">
        <v>71</v>
      </c>
      <c r="I332" s="59" t="s">
        <v>72</v>
      </c>
      <c r="J332" s="59" t="s">
        <v>73</v>
      </c>
      <c r="K332" s="59" t="s">
        <v>74</v>
      </c>
      <c r="L332" s="59" t="s">
        <v>75</v>
      </c>
      <c r="M332" s="59" t="s">
        <v>76</v>
      </c>
      <c r="N332" s="59" t="s">
        <v>77</v>
      </c>
      <c r="O332" s="64" t="s">
        <v>55</v>
      </c>
      <c r="P332" s="61" t="s">
        <v>56</v>
      </c>
      <c r="Q332" s="61" t="s">
        <v>43</v>
      </c>
    </row>
    <row r="333" spans="1:17" ht="16.5" thickTop="1" x14ac:dyDescent="0.25">
      <c r="A333" s="4"/>
      <c r="B333" s="88" t="s">
        <v>12</v>
      </c>
      <c r="C333" s="74">
        <v>35350196.530000001</v>
      </c>
      <c r="D333" s="74">
        <v>30929798</v>
      </c>
      <c r="E333" s="74">
        <v>35456693.939999998</v>
      </c>
      <c r="F333" s="74">
        <v>40122490.170000002</v>
      </c>
      <c r="G333" s="74">
        <v>38274507.259999998</v>
      </c>
      <c r="H333" s="74">
        <v>36605697.920000002</v>
      </c>
      <c r="I333" s="74">
        <v>38338822.420000002</v>
      </c>
      <c r="J333" s="74">
        <v>39022282.880000003</v>
      </c>
      <c r="K333" s="74">
        <v>37835219.07</v>
      </c>
      <c r="L333" s="74">
        <v>35972980.450000003</v>
      </c>
      <c r="M333" s="74">
        <v>37316226.32</v>
      </c>
      <c r="N333" s="74">
        <v>59434886.149999999</v>
      </c>
      <c r="O333" s="84">
        <v>464659801.10999995</v>
      </c>
      <c r="P333" s="76">
        <v>38721650.092499994</v>
      </c>
      <c r="Q333" s="58">
        <v>0.28702888934420717</v>
      </c>
    </row>
    <row r="334" spans="1:17" ht="15.75" x14ac:dyDescent="0.25">
      <c r="A334" s="4"/>
      <c r="B334" s="88" t="s">
        <v>64</v>
      </c>
      <c r="C334" s="74">
        <v>22400505.649999999</v>
      </c>
      <c r="D334" s="74">
        <v>20877235.190000001</v>
      </c>
      <c r="E334" s="74">
        <v>25493501.32</v>
      </c>
      <c r="F334" s="74">
        <v>29988579.329999998</v>
      </c>
      <c r="G334" s="74">
        <v>27114475.280000001</v>
      </c>
      <c r="H334" s="74">
        <v>26106024.890000001</v>
      </c>
      <c r="I334" s="74">
        <v>26298373.490000002</v>
      </c>
      <c r="J334" s="74">
        <v>28974318.160000004</v>
      </c>
      <c r="K334" s="74">
        <v>27995561.969999999</v>
      </c>
      <c r="L334" s="74">
        <v>26266612.869999997</v>
      </c>
      <c r="M334" s="74">
        <v>28064250.469999999</v>
      </c>
      <c r="N334" s="74">
        <v>42481867.890000001</v>
      </c>
      <c r="O334" s="84">
        <v>332061306.50999999</v>
      </c>
      <c r="P334" s="76">
        <v>27671775.5425</v>
      </c>
      <c r="Q334" s="58">
        <v>0.20512036499406247</v>
      </c>
    </row>
    <row r="335" spans="1:17" ht="15.75" x14ac:dyDescent="0.25">
      <c r="A335" s="4"/>
      <c r="B335" s="88" t="s">
        <v>63</v>
      </c>
      <c r="C335" s="74">
        <v>19146957.359999999</v>
      </c>
      <c r="D335" s="74">
        <v>18168249.050000001</v>
      </c>
      <c r="E335" s="74">
        <v>23186694.34</v>
      </c>
      <c r="F335" s="74">
        <v>25170561.120000001</v>
      </c>
      <c r="G335" s="74">
        <v>22454180.960000001</v>
      </c>
      <c r="H335" s="74">
        <v>21862987.370000001</v>
      </c>
      <c r="I335" s="74">
        <v>22277738.780000001</v>
      </c>
      <c r="J335" s="74">
        <v>23059122.129999999</v>
      </c>
      <c r="K335" s="74">
        <v>22777938.739999998</v>
      </c>
      <c r="L335" s="74">
        <v>21273117.039999999</v>
      </c>
      <c r="M335" s="74">
        <v>23857556.960000001</v>
      </c>
      <c r="N335" s="74">
        <v>36154913.409999996</v>
      </c>
      <c r="O335" s="84">
        <v>279390017.25999999</v>
      </c>
      <c r="P335" s="76">
        <v>23282501.438333333</v>
      </c>
      <c r="Q335" s="58">
        <v>0.1725843426877644</v>
      </c>
    </row>
    <row r="336" spans="1:17" ht="15.75" x14ac:dyDescent="0.25">
      <c r="A336" s="4"/>
      <c r="B336" s="88" t="s">
        <v>62</v>
      </c>
      <c r="C336" s="74">
        <v>14585935.49</v>
      </c>
      <c r="D336" s="74">
        <v>13518476.060000001</v>
      </c>
      <c r="E336" s="74">
        <v>16528536.460000001</v>
      </c>
      <c r="F336" s="74">
        <v>18740924.370000001</v>
      </c>
      <c r="G336" s="74">
        <v>16117706.289999999</v>
      </c>
      <c r="H336" s="74">
        <v>15819994.710000001</v>
      </c>
      <c r="I336" s="74">
        <v>15598928.42</v>
      </c>
      <c r="J336" s="74">
        <v>15662980.59</v>
      </c>
      <c r="K336" s="74">
        <v>15748131.17</v>
      </c>
      <c r="L336" s="74">
        <v>14652855.060000001</v>
      </c>
      <c r="M336" s="74">
        <v>15696551.02</v>
      </c>
      <c r="N336" s="74">
        <v>25510060.91</v>
      </c>
      <c r="O336" s="84">
        <v>198181080.55000004</v>
      </c>
      <c r="P336" s="76">
        <v>16515090.045833336</v>
      </c>
      <c r="Q336" s="58">
        <v>0.12242009165289332</v>
      </c>
    </row>
    <row r="337" spans="1:17" ht="15.75" x14ac:dyDescent="0.25">
      <c r="A337" s="4"/>
      <c r="B337" s="88" t="s">
        <v>7</v>
      </c>
      <c r="C337" s="74">
        <v>11222500.609999999</v>
      </c>
      <c r="D337" s="74">
        <v>8988309.9900000002</v>
      </c>
      <c r="E337" s="74">
        <v>11100684.58</v>
      </c>
      <c r="F337" s="74">
        <v>12899088.57</v>
      </c>
      <c r="G337" s="74">
        <v>13017082.140000001</v>
      </c>
      <c r="H337" s="74">
        <v>10447227.82</v>
      </c>
      <c r="I337" s="74">
        <v>11667387.07</v>
      </c>
      <c r="J337" s="74">
        <v>10986963.09</v>
      </c>
      <c r="K337" s="74">
        <v>10247832.310000001</v>
      </c>
      <c r="L337" s="74">
        <v>11717427.18</v>
      </c>
      <c r="M337" s="74">
        <v>11508006.439999999</v>
      </c>
      <c r="N337" s="74">
        <v>17321789.949999999</v>
      </c>
      <c r="O337" s="84">
        <v>141124299.75</v>
      </c>
      <c r="P337" s="76">
        <v>11760358.3125</v>
      </c>
      <c r="Q337" s="58">
        <v>8.7175070707552399E-2</v>
      </c>
    </row>
    <row r="338" spans="1:17" ht="15.75" x14ac:dyDescent="0.25">
      <c r="A338" s="4"/>
      <c r="B338" s="88" t="s">
        <v>10</v>
      </c>
      <c r="C338" s="74">
        <v>7695721.7999999998</v>
      </c>
      <c r="D338" s="74">
        <v>7010803.6600000001</v>
      </c>
      <c r="E338" s="74">
        <v>7089229.96</v>
      </c>
      <c r="F338" s="74">
        <v>9434221.2100000009</v>
      </c>
      <c r="G338" s="74">
        <v>6954262.3399999999</v>
      </c>
      <c r="H338" s="74">
        <v>8361110.2199999997</v>
      </c>
      <c r="I338" s="74">
        <v>8261115.9299999997</v>
      </c>
      <c r="J338" s="74">
        <v>8787176.4600000009</v>
      </c>
      <c r="K338" s="74">
        <v>7483828.9699999997</v>
      </c>
      <c r="L338" s="74">
        <v>8159636.1299999999</v>
      </c>
      <c r="M338" s="74">
        <v>8344021.4199999999</v>
      </c>
      <c r="N338" s="74">
        <v>12540285.060000001</v>
      </c>
      <c r="O338" s="84">
        <v>100121413.16</v>
      </c>
      <c r="P338" s="76">
        <v>8343451.0966666667</v>
      </c>
      <c r="Q338" s="58">
        <v>6.1846834932217737E-2</v>
      </c>
    </row>
    <row r="339" spans="1:17" ht="15.75" x14ac:dyDescent="0.25">
      <c r="A339" s="4"/>
      <c r="B339" s="88" t="s">
        <v>9</v>
      </c>
      <c r="C339" s="74">
        <v>5451676.5300000003</v>
      </c>
      <c r="D339" s="74">
        <v>3932919.07</v>
      </c>
      <c r="E339" s="74">
        <v>4060184.13</v>
      </c>
      <c r="F339" s="74">
        <v>4308831.93</v>
      </c>
      <c r="G339" s="74">
        <v>4775166.07</v>
      </c>
      <c r="H339" s="74">
        <v>3892631.12</v>
      </c>
      <c r="I339" s="74">
        <v>4782206.2699999996</v>
      </c>
      <c r="J339" s="74">
        <v>4701102.6500000004</v>
      </c>
      <c r="K339" s="74">
        <v>4463419.7300000004</v>
      </c>
      <c r="L339" s="74">
        <v>4820887.4800000004</v>
      </c>
      <c r="M339" s="74">
        <v>4922890.59</v>
      </c>
      <c r="N339" s="74">
        <v>5826790.9100000001</v>
      </c>
      <c r="O339" s="84">
        <v>55938706.480000004</v>
      </c>
      <c r="P339" s="76">
        <v>4661558.873333334</v>
      </c>
      <c r="Q339" s="58">
        <v>3.455436591233127E-2</v>
      </c>
    </row>
    <row r="340" spans="1:17" ht="15.75" x14ac:dyDescent="0.25">
      <c r="A340" s="4"/>
      <c r="B340" s="88" t="s">
        <v>60</v>
      </c>
      <c r="C340" s="74">
        <v>1021024.8</v>
      </c>
      <c r="D340" s="74">
        <v>959611.78</v>
      </c>
      <c r="E340" s="74">
        <v>1188969.53</v>
      </c>
      <c r="F340" s="74">
        <v>1206204.6599999999</v>
      </c>
      <c r="G340" s="74">
        <v>1112268.21</v>
      </c>
      <c r="H340" s="74">
        <v>1091735.74</v>
      </c>
      <c r="I340" s="74">
        <v>1120060.51</v>
      </c>
      <c r="J340" s="74">
        <v>1043870.84</v>
      </c>
      <c r="K340" s="74">
        <v>1091913.83</v>
      </c>
      <c r="L340" s="74">
        <v>1011870.57</v>
      </c>
      <c r="M340" s="74">
        <v>1125175.27</v>
      </c>
      <c r="N340" s="74">
        <v>1893373.98</v>
      </c>
      <c r="O340" s="84">
        <v>13866079.720000001</v>
      </c>
      <c r="P340" s="76">
        <v>1155506.6433333333</v>
      </c>
      <c r="Q340" s="58">
        <v>8.5653319957575795E-3</v>
      </c>
    </row>
    <row r="341" spans="1:17" ht="15.75" x14ac:dyDescent="0.25">
      <c r="A341" s="4"/>
      <c r="B341" s="88" t="s">
        <v>11</v>
      </c>
      <c r="C341" s="74">
        <v>817093.55</v>
      </c>
      <c r="D341" s="74">
        <v>813696.49</v>
      </c>
      <c r="E341" s="74">
        <v>986713.9</v>
      </c>
      <c r="F341" s="74">
        <v>1010742.38</v>
      </c>
      <c r="G341" s="74">
        <v>964941.11</v>
      </c>
      <c r="H341" s="74">
        <v>980269.75</v>
      </c>
      <c r="I341" s="74">
        <v>1050985.52</v>
      </c>
      <c r="J341" s="74">
        <v>1256592.29</v>
      </c>
      <c r="K341" s="74">
        <v>1133222.42</v>
      </c>
      <c r="L341" s="74">
        <v>970965.44</v>
      </c>
      <c r="M341" s="74">
        <v>1103556.26</v>
      </c>
      <c r="N341" s="74">
        <v>1798685.33</v>
      </c>
      <c r="O341" s="84">
        <v>12887464.439999999</v>
      </c>
      <c r="P341" s="76">
        <v>1073955.3699999999</v>
      </c>
      <c r="Q341" s="58">
        <v>7.9608233719371709E-3</v>
      </c>
    </row>
    <row r="342" spans="1:17" ht="15.75" x14ac:dyDescent="0.25">
      <c r="A342" s="4"/>
      <c r="B342" s="88" t="s">
        <v>6</v>
      </c>
      <c r="C342" s="74">
        <v>672992.24</v>
      </c>
      <c r="D342" s="74">
        <v>624554.51</v>
      </c>
      <c r="E342" s="74">
        <v>715493.32</v>
      </c>
      <c r="F342" s="74">
        <v>742876.9</v>
      </c>
      <c r="G342" s="74">
        <v>642877.78</v>
      </c>
      <c r="H342" s="74">
        <v>705948.74</v>
      </c>
      <c r="I342" s="74">
        <v>695267.05</v>
      </c>
      <c r="J342" s="74">
        <v>714549.57</v>
      </c>
      <c r="K342" s="74">
        <v>738767.98</v>
      </c>
      <c r="L342" s="74">
        <v>681251.62</v>
      </c>
      <c r="M342" s="74">
        <v>719726.52</v>
      </c>
      <c r="N342" s="74">
        <v>1157484.07</v>
      </c>
      <c r="O342" s="84">
        <v>8811790.3000000007</v>
      </c>
      <c r="P342" s="76">
        <v>734315.8583333334</v>
      </c>
      <c r="Q342" s="58">
        <v>5.4432046346619654E-3</v>
      </c>
    </row>
    <row r="343" spans="1:17" ht="15.75" x14ac:dyDescent="0.25">
      <c r="A343" s="4"/>
      <c r="B343" s="88" t="s">
        <v>14</v>
      </c>
      <c r="C343" s="74">
        <v>715255.9375</v>
      </c>
      <c r="D343" s="74">
        <v>646557.375</v>
      </c>
      <c r="E343" s="74">
        <v>731568.5625</v>
      </c>
      <c r="F343" s="74">
        <v>670608.375</v>
      </c>
      <c r="G343" s="74">
        <v>693078.1875</v>
      </c>
      <c r="H343" s="74">
        <v>627324.8125</v>
      </c>
      <c r="I343" s="74">
        <v>631783.625</v>
      </c>
      <c r="J343" s="74">
        <v>682313.1875</v>
      </c>
      <c r="K343" s="74">
        <v>514098.84</v>
      </c>
      <c r="L343" s="74">
        <v>509010.35</v>
      </c>
      <c r="M343" s="74">
        <v>468549.31</v>
      </c>
      <c r="N343" s="74">
        <v>598649.82999999996</v>
      </c>
      <c r="O343" s="84">
        <v>7488798.3924999991</v>
      </c>
      <c r="P343" s="76">
        <v>624066.53270833322</v>
      </c>
      <c r="Q343" s="58">
        <v>4.6259682459879993E-3</v>
      </c>
    </row>
    <row r="344" spans="1:17" ht="15.75" x14ac:dyDescent="0.25">
      <c r="A344" s="4"/>
      <c r="B344" s="88" t="s">
        <v>13</v>
      </c>
      <c r="C344" s="74">
        <v>149731.06</v>
      </c>
      <c r="D344" s="74">
        <v>121920.48</v>
      </c>
      <c r="E344" s="74">
        <v>149404.25</v>
      </c>
      <c r="F344" s="74">
        <v>180183.58</v>
      </c>
      <c r="G344" s="74">
        <v>148501.38</v>
      </c>
      <c r="H344" s="74">
        <v>154169.49</v>
      </c>
      <c r="I344" s="74">
        <v>143423.23000000001</v>
      </c>
      <c r="J344" s="74">
        <v>150820.51999999999</v>
      </c>
      <c r="K344" s="74">
        <v>146923.59</v>
      </c>
      <c r="L344" s="74">
        <v>135238.72</v>
      </c>
      <c r="M344" s="74">
        <v>157946.41</v>
      </c>
      <c r="N344" s="74">
        <v>290602.39</v>
      </c>
      <c r="O344" s="84">
        <v>1928865.1</v>
      </c>
      <c r="P344" s="76">
        <v>160738.75833333333</v>
      </c>
      <c r="Q344" s="58">
        <v>1.1914953822672917E-3</v>
      </c>
    </row>
    <row r="345" spans="1:17" ht="15.75" x14ac:dyDescent="0.25">
      <c r="A345" s="4"/>
      <c r="B345" s="88" t="s">
        <v>8</v>
      </c>
      <c r="C345" s="74">
        <v>0</v>
      </c>
      <c r="D345" s="74">
        <v>0</v>
      </c>
      <c r="E345" s="74">
        <v>0</v>
      </c>
      <c r="F345" s="74">
        <v>0</v>
      </c>
      <c r="G345" s="74">
        <v>0</v>
      </c>
      <c r="H345" s="74">
        <v>0</v>
      </c>
      <c r="I345" s="74">
        <v>0</v>
      </c>
      <c r="J345" s="74">
        <v>0</v>
      </c>
      <c r="K345" s="74">
        <v>0</v>
      </c>
      <c r="L345" s="74">
        <v>0</v>
      </c>
      <c r="M345" s="74">
        <v>0</v>
      </c>
      <c r="N345" s="74">
        <v>0</v>
      </c>
      <c r="O345" s="84">
        <v>0</v>
      </c>
      <c r="P345" s="76">
        <v>0</v>
      </c>
      <c r="Q345" s="58">
        <v>0</v>
      </c>
    </row>
    <row r="346" spans="1:17" ht="15.75" x14ac:dyDescent="0.25">
      <c r="A346" s="4"/>
      <c r="B346" s="88" t="s">
        <v>25</v>
      </c>
      <c r="C346" s="74">
        <v>0</v>
      </c>
      <c r="D346" s="74">
        <v>0</v>
      </c>
      <c r="E346" s="74">
        <v>0</v>
      </c>
      <c r="F346" s="74">
        <v>0</v>
      </c>
      <c r="G346" s="74">
        <v>0</v>
      </c>
      <c r="H346" s="74">
        <v>0</v>
      </c>
      <c r="I346" s="74">
        <v>0</v>
      </c>
      <c r="J346" s="74">
        <v>0</v>
      </c>
      <c r="K346" s="74">
        <v>0</v>
      </c>
      <c r="L346" s="74">
        <v>0</v>
      </c>
      <c r="M346" s="74">
        <v>0</v>
      </c>
      <c r="N346" s="74">
        <v>0</v>
      </c>
      <c r="O346" s="84">
        <v>0</v>
      </c>
      <c r="P346" s="76">
        <v>0</v>
      </c>
      <c r="Q346" s="58">
        <v>0</v>
      </c>
    </row>
    <row r="347" spans="1:17" ht="15.75" x14ac:dyDescent="0.25">
      <c r="A347" s="4"/>
      <c r="B347" s="88" t="s">
        <v>65</v>
      </c>
      <c r="C347" s="74">
        <v>0</v>
      </c>
      <c r="D347" s="74">
        <v>0</v>
      </c>
      <c r="E347" s="74">
        <v>0</v>
      </c>
      <c r="F347" s="74">
        <v>0</v>
      </c>
      <c r="G347" s="74">
        <v>0</v>
      </c>
      <c r="H347" s="74">
        <v>0</v>
      </c>
      <c r="I347" s="74">
        <v>0</v>
      </c>
      <c r="J347" s="74">
        <v>0</v>
      </c>
      <c r="K347" s="74">
        <v>0</v>
      </c>
      <c r="L347" s="74">
        <v>0</v>
      </c>
      <c r="M347" s="74">
        <v>0</v>
      </c>
      <c r="N347" s="74">
        <v>0</v>
      </c>
      <c r="O347" s="84">
        <v>0</v>
      </c>
      <c r="P347" s="76">
        <v>0</v>
      </c>
      <c r="Q347" s="58">
        <v>0</v>
      </c>
    </row>
    <row r="348" spans="1:17" ht="15.75" x14ac:dyDescent="0.25">
      <c r="A348" s="4"/>
      <c r="B348" s="88" t="s">
        <v>5</v>
      </c>
      <c r="C348" s="74">
        <v>150163</v>
      </c>
      <c r="D348" s="74">
        <v>167255</v>
      </c>
      <c r="E348" s="74">
        <v>195267</v>
      </c>
      <c r="F348" s="74">
        <v>185833</v>
      </c>
      <c r="G348" s="74">
        <v>194418</v>
      </c>
      <c r="H348" s="74">
        <v>185696</v>
      </c>
      <c r="I348" s="74">
        <v>202465</v>
      </c>
      <c r="J348" s="74">
        <v>195859.09</v>
      </c>
      <c r="K348" s="74">
        <v>209268.93</v>
      </c>
      <c r="L348" s="74">
        <v>213367.73</v>
      </c>
      <c r="M348" s="74">
        <v>222838.35</v>
      </c>
      <c r="N348" s="74">
        <v>278689.28000000003</v>
      </c>
      <c r="O348" s="84">
        <v>2401120.38</v>
      </c>
      <c r="P348" s="76">
        <v>200093.36499999999</v>
      </c>
      <c r="Q348" s="58">
        <v>1.4832161383592274E-3</v>
      </c>
    </row>
    <row r="349" spans="1:17" ht="16.5" thickBot="1" x14ac:dyDescent="0.3">
      <c r="A349" s="4"/>
      <c r="B349" s="88" t="s">
        <v>24</v>
      </c>
      <c r="C349" s="74">
        <v>0</v>
      </c>
      <c r="D349" s="74">
        <v>0</v>
      </c>
      <c r="E349" s="74">
        <v>0</v>
      </c>
      <c r="F349" s="74">
        <v>0</v>
      </c>
      <c r="G349" s="74">
        <v>0</v>
      </c>
      <c r="H349" s="74">
        <v>0</v>
      </c>
      <c r="I349" s="74">
        <v>0</v>
      </c>
      <c r="J349" s="74">
        <v>0</v>
      </c>
      <c r="K349" s="74">
        <v>0</v>
      </c>
      <c r="L349" s="74">
        <v>0</v>
      </c>
      <c r="M349" s="74">
        <v>0</v>
      </c>
      <c r="N349" s="74">
        <v>0</v>
      </c>
      <c r="O349" s="84">
        <v>0</v>
      </c>
      <c r="P349" s="76">
        <v>0</v>
      </c>
      <c r="Q349" s="58">
        <v>0</v>
      </c>
    </row>
    <row r="350" spans="1:17" ht="16.5" thickTop="1" x14ac:dyDescent="0.25">
      <c r="A350" s="4"/>
      <c r="B350" s="94" t="s">
        <v>0</v>
      </c>
      <c r="C350" s="77">
        <v>119379754.55749997</v>
      </c>
      <c r="D350" s="77">
        <v>106759386.65499999</v>
      </c>
      <c r="E350" s="77">
        <v>126882941.29249999</v>
      </c>
      <c r="F350" s="77">
        <v>144661145.59500003</v>
      </c>
      <c r="G350" s="77">
        <v>132463465.00749999</v>
      </c>
      <c r="H350" s="77">
        <v>126840818.5825</v>
      </c>
      <c r="I350" s="77">
        <v>131068557.31500001</v>
      </c>
      <c r="J350" s="77">
        <v>135237951.45750004</v>
      </c>
      <c r="K350" s="77">
        <v>130386127.55000003</v>
      </c>
      <c r="L350" s="77">
        <v>126385220.63999999</v>
      </c>
      <c r="M350" s="77">
        <v>133507295.33999999</v>
      </c>
      <c r="N350" s="110">
        <v>205288079.15999997</v>
      </c>
      <c r="O350" s="110">
        <v>1618860743.1524999</v>
      </c>
      <c r="P350" s="77">
        <v>134905061.92937499</v>
      </c>
      <c r="Q350" s="71">
        <v>1</v>
      </c>
    </row>
    <row r="351" spans="1:17" ht="15.75" x14ac:dyDescent="0.25">
      <c r="A351" s="4"/>
      <c r="B351" s="93"/>
    </row>
    <row r="352" spans="1:17" ht="15.75" x14ac:dyDescent="0.25">
      <c r="A352" s="4"/>
      <c r="B352" s="93"/>
    </row>
    <row r="353" spans="1:2" ht="15.75" x14ac:dyDescent="0.25">
      <c r="A353" s="4"/>
      <c r="B353" s="93"/>
    </row>
    <row r="354" spans="1:2" ht="15.75" x14ac:dyDescent="0.25">
      <c r="A354" s="4"/>
      <c r="B354" s="93"/>
    </row>
    <row r="355" spans="1:2" ht="15.75" x14ac:dyDescent="0.25">
      <c r="A355" s="4"/>
      <c r="B355" s="93"/>
    </row>
    <row r="356" spans="1:2" ht="15.75" x14ac:dyDescent="0.25">
      <c r="A356" s="4"/>
      <c r="B356" s="93"/>
    </row>
    <row r="357" spans="1:2" ht="15.75" x14ac:dyDescent="0.25">
      <c r="A357" s="4"/>
      <c r="B357" s="93"/>
    </row>
    <row r="358" spans="1:2" ht="15.75" x14ac:dyDescent="0.25">
      <c r="A358" s="4"/>
      <c r="B358" s="93"/>
    </row>
    <row r="359" spans="1:2" ht="15.75" x14ac:dyDescent="0.25">
      <c r="A359" s="4"/>
      <c r="B359" s="93"/>
    </row>
    <row r="360" spans="1:2" ht="15.75" x14ac:dyDescent="0.25">
      <c r="A360" s="4"/>
      <c r="B360" s="93"/>
    </row>
    <row r="361" spans="1:2" ht="15.75" x14ac:dyDescent="0.25">
      <c r="A361" s="4"/>
      <c r="B361" s="93"/>
    </row>
    <row r="362" spans="1:2" ht="15.75" x14ac:dyDescent="0.25">
      <c r="A362" s="4"/>
      <c r="B362" s="93"/>
    </row>
    <row r="363" spans="1:2" ht="15.75" x14ac:dyDescent="0.25">
      <c r="A363" s="4"/>
      <c r="B363" s="93"/>
    </row>
    <row r="364" spans="1:2" ht="15.75" x14ac:dyDescent="0.25">
      <c r="A364" s="4"/>
      <c r="B364" s="93"/>
    </row>
    <row r="365" spans="1:2" ht="15.75" x14ac:dyDescent="0.25">
      <c r="A365" s="4"/>
      <c r="B365" s="93"/>
    </row>
    <row r="366" spans="1:2" ht="15.75" x14ac:dyDescent="0.25">
      <c r="A366" s="4"/>
      <c r="B366" s="93"/>
    </row>
    <row r="367" spans="1:2" ht="15.75" x14ac:dyDescent="0.25">
      <c r="A367" s="4"/>
      <c r="B367" s="93"/>
    </row>
    <row r="368" spans="1:2" ht="15.75" x14ac:dyDescent="0.25">
      <c r="A368" s="4"/>
      <c r="B368" s="93"/>
    </row>
    <row r="369" spans="1:8" ht="15.75" x14ac:dyDescent="0.25">
      <c r="A369" s="4"/>
      <c r="B369" s="93"/>
    </row>
    <row r="370" spans="1:8" ht="15.75" x14ac:dyDescent="0.25">
      <c r="A370" s="4"/>
      <c r="B370" s="93"/>
    </row>
    <row r="371" spans="1:8" ht="15.75" x14ac:dyDescent="0.25">
      <c r="A371" s="4"/>
      <c r="B371" s="93"/>
    </row>
    <row r="372" spans="1:8" ht="15.75" x14ac:dyDescent="0.25">
      <c r="A372" s="4"/>
      <c r="B372" s="93"/>
    </row>
    <row r="373" spans="1:8" ht="15.75" x14ac:dyDescent="0.25">
      <c r="A373" s="4"/>
      <c r="B373" s="93"/>
    </row>
    <row r="374" spans="1:8" ht="15.75" x14ac:dyDescent="0.25">
      <c r="A374" s="4"/>
      <c r="B374" s="93"/>
    </row>
    <row r="375" spans="1:8" ht="15.75" x14ac:dyDescent="0.25">
      <c r="A375" s="4"/>
      <c r="B375" s="93"/>
    </row>
    <row r="376" spans="1:8" ht="26.25" x14ac:dyDescent="0.25">
      <c r="A376" s="4"/>
      <c r="B376" s="35" t="s">
        <v>50</v>
      </c>
    </row>
    <row r="377" spans="1:8" ht="15.75" x14ac:dyDescent="0.25">
      <c r="A377" s="4"/>
      <c r="B377" s="93"/>
    </row>
    <row r="378" spans="1:8" ht="23.25" x14ac:dyDescent="0.35">
      <c r="A378" s="4"/>
      <c r="B378" s="16" t="s">
        <v>51</v>
      </c>
    </row>
    <row r="379" spans="1:8" s="31" customFormat="1" ht="15.75" x14ac:dyDescent="0.25">
      <c r="A379" s="32"/>
      <c r="B379" s="92"/>
      <c r="C379" s="43">
        <v>14</v>
      </c>
    </row>
    <row r="380" spans="1:8" s="31" customFormat="1" ht="48" thickBot="1" x14ac:dyDescent="0.3">
      <c r="A380" s="32"/>
      <c r="B380" s="62" t="s">
        <v>4</v>
      </c>
      <c r="C380" s="65" t="s">
        <v>29</v>
      </c>
      <c r="D380" s="65" t="s">
        <v>28</v>
      </c>
      <c r="E380" s="65" t="s">
        <v>27</v>
      </c>
      <c r="F380" s="65" t="s">
        <v>30</v>
      </c>
      <c r="G380" s="65" t="s">
        <v>44</v>
      </c>
      <c r="H380" s="65" t="s">
        <v>45</v>
      </c>
    </row>
    <row r="381" spans="1:8" s="31" customFormat="1" ht="16.5" thickTop="1" x14ac:dyDescent="0.25">
      <c r="A381" s="32"/>
      <c r="B381" s="88" t="s">
        <v>12</v>
      </c>
      <c r="C381" s="40">
        <v>2627747.3541666665</v>
      </c>
      <c r="D381" s="40">
        <v>10811022</v>
      </c>
      <c r="E381" s="85">
        <v>464659806</v>
      </c>
      <c r="F381" s="44">
        <v>4.1141786263651223</v>
      </c>
      <c r="G381" s="85">
        <v>176.82818908112148</v>
      </c>
      <c r="H381" s="44">
        <v>42.980192436940747</v>
      </c>
    </row>
    <row r="382" spans="1:8" s="31" customFormat="1" ht="15.75" x14ac:dyDescent="0.25">
      <c r="A382" s="32"/>
      <c r="B382" s="88" t="s">
        <v>64</v>
      </c>
      <c r="C382" s="40">
        <v>555008.66666666663</v>
      </c>
      <c r="D382" s="40">
        <v>11683178</v>
      </c>
      <c r="E382" s="85">
        <v>332061304</v>
      </c>
      <c r="F382" s="44">
        <v>21.050442455553249</v>
      </c>
      <c r="G382" s="85">
        <v>598.29931304376032</v>
      </c>
      <c r="H382" s="44">
        <v>28.422172802639828</v>
      </c>
    </row>
    <row r="383" spans="1:8" s="31" customFormat="1" ht="15.75" x14ac:dyDescent="0.25">
      <c r="A383" s="32"/>
      <c r="B383" s="88" t="s">
        <v>63</v>
      </c>
      <c r="C383" s="40">
        <v>1048342.5</v>
      </c>
      <c r="D383" s="40">
        <v>8650660</v>
      </c>
      <c r="E383" s="85">
        <v>279390016</v>
      </c>
      <c r="F383" s="44">
        <v>8.2517497859716649</v>
      </c>
      <c r="G383" s="85">
        <v>266.50642895809335</v>
      </c>
      <c r="H383" s="44">
        <v>32.296959538347366</v>
      </c>
    </row>
    <row r="384" spans="1:8" s="31" customFormat="1" ht="15.75" x14ac:dyDescent="0.25">
      <c r="A384" s="32"/>
      <c r="B384" s="88" t="s">
        <v>62</v>
      </c>
      <c r="C384" s="40">
        <v>743054</v>
      </c>
      <c r="D384" s="40">
        <v>5909773</v>
      </c>
      <c r="E384" s="85">
        <v>198181078</v>
      </c>
      <c r="F384" s="44">
        <v>7.9533560145023108</v>
      </c>
      <c r="G384" s="85">
        <v>266.71154182603146</v>
      </c>
      <c r="H384" s="44">
        <v>33.534465367789927</v>
      </c>
    </row>
    <row r="385" spans="1:10" s="31" customFormat="1" ht="15.75" x14ac:dyDescent="0.25">
      <c r="A385" s="32"/>
      <c r="B385" s="88" t="s">
        <v>7</v>
      </c>
      <c r="C385" s="40">
        <v>399637.5</v>
      </c>
      <c r="D385" s="40">
        <v>4885947</v>
      </c>
      <c r="E385" s="85">
        <v>141124300</v>
      </c>
      <c r="F385" s="44">
        <v>12.225947264708642</v>
      </c>
      <c r="G385" s="85">
        <v>353.13077476463047</v>
      </c>
      <c r="H385" s="44">
        <v>28.883714866329903</v>
      </c>
    </row>
    <row r="386" spans="1:10" s="31" customFormat="1" ht="15.75" x14ac:dyDescent="0.25">
      <c r="A386" s="32"/>
      <c r="B386" s="88" t="s">
        <v>10</v>
      </c>
      <c r="C386" s="40">
        <v>364665.25</v>
      </c>
      <c r="D386" s="40">
        <v>2635107</v>
      </c>
      <c r="E386" s="85">
        <v>100121412.5</v>
      </c>
      <c r="F386" s="44">
        <v>7.226098456049761</v>
      </c>
      <c r="G386" s="85">
        <v>274.55704238339132</v>
      </c>
      <c r="H386" s="44">
        <v>37.995198107704923</v>
      </c>
    </row>
    <row r="387" spans="1:10" s="31" customFormat="1" ht="15.75" x14ac:dyDescent="0.25">
      <c r="A387" s="32"/>
      <c r="B387" s="88" t="s">
        <v>9</v>
      </c>
      <c r="C387" s="40">
        <v>161404</v>
      </c>
      <c r="D387" s="40">
        <v>1301067</v>
      </c>
      <c r="E387" s="85">
        <v>55938706.25</v>
      </c>
      <c r="F387" s="44">
        <v>8.0609340536789666</v>
      </c>
      <c r="G387" s="85">
        <v>346.57571218804986</v>
      </c>
      <c r="H387" s="44">
        <v>42.9944854876805</v>
      </c>
    </row>
    <row r="388" spans="1:10" s="31" customFormat="1" ht="15.75" x14ac:dyDescent="0.25">
      <c r="A388" s="32"/>
      <c r="B388" s="88" t="s">
        <v>60</v>
      </c>
      <c r="C388" s="40">
        <v>91263.75</v>
      </c>
      <c r="D388" s="40">
        <v>345505</v>
      </c>
      <c r="E388" s="85">
        <v>13866079.6875</v>
      </c>
      <c r="F388" s="44">
        <v>3.7857857035241267</v>
      </c>
      <c r="G388" s="85">
        <v>151.93414348522825</v>
      </c>
      <c r="H388" s="44">
        <v>40.132790227348373</v>
      </c>
    </row>
    <row r="389" spans="1:10" s="31" customFormat="1" ht="15.75" x14ac:dyDescent="0.25">
      <c r="A389" s="32"/>
      <c r="B389" s="88" t="s">
        <v>11</v>
      </c>
      <c r="C389" s="40">
        <v>77920</v>
      </c>
      <c r="D389" s="40">
        <v>313672</v>
      </c>
      <c r="E389" s="85">
        <v>12887464.375</v>
      </c>
      <c r="F389" s="44">
        <v>4.0255646817248456</v>
      </c>
      <c r="G389" s="85">
        <v>165.39353664014374</v>
      </c>
      <c r="H389" s="44">
        <v>41.085797823841467</v>
      </c>
    </row>
    <row r="390" spans="1:10" s="31" customFormat="1" ht="15.75" x14ac:dyDescent="0.25">
      <c r="A390" s="32"/>
      <c r="B390" s="88" t="s">
        <v>6</v>
      </c>
      <c r="C390" s="40">
        <v>151983.5</v>
      </c>
      <c r="D390" s="40">
        <v>190376</v>
      </c>
      <c r="E390" s="85">
        <v>8811790.3125</v>
      </c>
      <c r="F390" s="44">
        <v>1.2526096582852744</v>
      </c>
      <c r="G390" s="85">
        <v>57.978598416933416</v>
      </c>
      <c r="H390" s="44">
        <v>46.286245705866286</v>
      </c>
    </row>
    <row r="391" spans="1:10" s="31" customFormat="1" ht="15.75" x14ac:dyDescent="0.25">
      <c r="A391" s="32"/>
      <c r="B391" s="88" t="s">
        <v>14</v>
      </c>
      <c r="C391" s="40">
        <v>21688.666666666668</v>
      </c>
      <c r="D391" s="40">
        <v>112411</v>
      </c>
      <c r="E391" s="85">
        <v>7488798.375</v>
      </c>
      <c r="F391" s="44">
        <v>5.1829373251775115</v>
      </c>
      <c r="G391" s="85">
        <v>345.28624973104229</v>
      </c>
      <c r="H391" s="44">
        <v>66.61980033092847</v>
      </c>
    </row>
    <row r="392" spans="1:10" s="31" customFormat="1" ht="15.75" x14ac:dyDescent="0.25">
      <c r="A392" s="32"/>
      <c r="B392" s="88" t="s">
        <v>5</v>
      </c>
      <c r="C392" s="40">
        <v>1370.6666666666667</v>
      </c>
      <c r="D392" s="40">
        <v>38606</v>
      </c>
      <c r="E392" s="85">
        <v>2401120.390625</v>
      </c>
      <c r="F392" s="44">
        <v>28.165856031128403</v>
      </c>
      <c r="G392" s="85">
        <v>1751.7901682575389</v>
      </c>
      <c r="H392" s="44">
        <v>62.195523768973736</v>
      </c>
    </row>
    <row r="393" spans="1:10" s="31" customFormat="1" ht="15.75" x14ac:dyDescent="0.25">
      <c r="A393" s="32"/>
      <c r="B393" s="88" t="s">
        <v>13</v>
      </c>
      <c r="C393" s="40">
        <v>21011.833333333332</v>
      </c>
      <c r="D393" s="40">
        <v>58911</v>
      </c>
      <c r="E393" s="85">
        <v>1928865.0703125</v>
      </c>
      <c r="F393" s="44">
        <v>2.8037058482918358</v>
      </c>
      <c r="G393" s="85">
        <v>91.798989631834445</v>
      </c>
      <c r="H393" s="44">
        <v>32.742018813337069</v>
      </c>
    </row>
    <row r="394" spans="1:10" s="31" customFormat="1" ht="15.75" x14ac:dyDescent="0.25">
      <c r="A394" s="32"/>
      <c r="B394" s="88" t="s">
        <v>8</v>
      </c>
      <c r="C394" s="40">
        <v>10183.166666666666</v>
      </c>
      <c r="D394" s="40">
        <v>0</v>
      </c>
      <c r="E394" s="85">
        <v>0</v>
      </c>
      <c r="F394" s="44">
        <v>0</v>
      </c>
      <c r="G394" s="85">
        <v>0</v>
      </c>
      <c r="H394" s="44" t="s">
        <v>3</v>
      </c>
    </row>
    <row r="395" spans="1:10" s="31" customFormat="1" ht="15.75" x14ac:dyDescent="0.25">
      <c r="A395" s="32"/>
      <c r="B395" s="88" t="s">
        <v>25</v>
      </c>
      <c r="C395" s="40">
        <v>5178.25</v>
      </c>
      <c r="D395" s="40">
        <v>0</v>
      </c>
      <c r="E395" s="85">
        <v>0</v>
      </c>
      <c r="F395" s="44">
        <v>0</v>
      </c>
      <c r="G395" s="85">
        <v>0</v>
      </c>
      <c r="H395" s="44" t="s">
        <v>3</v>
      </c>
    </row>
    <row r="396" spans="1:10" s="31" customFormat="1" ht="15.75" x14ac:dyDescent="0.25">
      <c r="A396" s="32"/>
      <c r="B396" s="88" t="s">
        <v>65</v>
      </c>
      <c r="C396" s="40">
        <v>13052.75</v>
      </c>
      <c r="D396" s="40">
        <v>0</v>
      </c>
      <c r="E396" s="85">
        <v>0</v>
      </c>
      <c r="F396" s="44">
        <v>0</v>
      </c>
      <c r="G396" s="85">
        <v>0</v>
      </c>
      <c r="H396" s="44" t="s">
        <v>3</v>
      </c>
    </row>
    <row r="397" spans="1:10" s="31" customFormat="1" ht="16.5" thickBot="1" x14ac:dyDescent="0.3">
      <c r="A397" s="32"/>
      <c r="B397" s="95" t="s">
        <v>24</v>
      </c>
      <c r="C397" s="68">
        <v>0</v>
      </c>
      <c r="D397" s="68">
        <v>0</v>
      </c>
      <c r="E397" s="86">
        <v>0</v>
      </c>
      <c r="F397" s="44" t="s">
        <v>3</v>
      </c>
      <c r="G397" s="86" t="s">
        <v>3</v>
      </c>
      <c r="H397" s="69" t="s">
        <v>3</v>
      </c>
    </row>
    <row r="398" spans="1:10" s="31" customFormat="1" ht="16.5" thickTop="1" x14ac:dyDescent="0.25">
      <c r="A398" s="32"/>
      <c r="B398" s="101" t="s">
        <v>0</v>
      </c>
      <c r="C398" s="66">
        <v>6293511.854166667</v>
      </c>
      <c r="D398" s="66">
        <v>46936235</v>
      </c>
      <c r="E398" s="87">
        <v>1618860740.9609375</v>
      </c>
      <c r="F398" s="67">
        <v>7.4578766335246529</v>
      </c>
      <c r="G398" s="87">
        <v>257.22693123858318</v>
      </c>
      <c r="H398" s="67">
        <v>34.490639075778823</v>
      </c>
    </row>
    <row r="399" spans="1:10" ht="15.75" x14ac:dyDescent="0.25">
      <c r="A399" s="4"/>
      <c r="B399" s="93"/>
      <c r="I399" s="31"/>
      <c r="J399" s="31"/>
    </row>
    <row r="400" spans="1:10" ht="15.75" x14ac:dyDescent="0.25">
      <c r="A400" s="4"/>
      <c r="B400" s="93"/>
    </row>
    <row r="401" spans="1:2" ht="15.75" x14ac:dyDescent="0.25">
      <c r="A401" s="4"/>
      <c r="B401" s="93"/>
    </row>
    <row r="402" spans="1:2" ht="15.75" x14ac:dyDescent="0.25">
      <c r="A402" s="4"/>
      <c r="B402" s="93"/>
    </row>
    <row r="403" spans="1:2" ht="15.75" x14ac:dyDescent="0.25">
      <c r="A403" s="4"/>
      <c r="B403" s="93"/>
    </row>
    <row r="404" spans="1:2" ht="15.75" x14ac:dyDescent="0.25">
      <c r="A404" s="4"/>
      <c r="B404" s="93"/>
    </row>
    <row r="405" spans="1:2" ht="15.75" x14ac:dyDescent="0.25">
      <c r="A405" s="4"/>
      <c r="B405" s="93"/>
    </row>
    <row r="406" spans="1:2" ht="15.75" x14ac:dyDescent="0.25">
      <c r="A406" s="4"/>
      <c r="B406" s="93"/>
    </row>
    <row r="407" spans="1:2" ht="15.75" x14ac:dyDescent="0.25">
      <c r="A407" s="4"/>
      <c r="B407" s="93"/>
    </row>
    <row r="408" spans="1:2" ht="15.75" x14ac:dyDescent="0.25">
      <c r="A408" s="4"/>
      <c r="B408" s="93"/>
    </row>
    <row r="409" spans="1:2" ht="15.75" x14ac:dyDescent="0.25">
      <c r="A409" s="4"/>
      <c r="B409" s="93"/>
    </row>
    <row r="410" spans="1:2" ht="15.75" x14ac:dyDescent="0.25">
      <c r="A410" s="4"/>
      <c r="B410" s="93"/>
    </row>
    <row r="411" spans="1:2" ht="15.75" x14ac:dyDescent="0.25">
      <c r="A411" s="4"/>
      <c r="B411" s="93"/>
    </row>
    <row r="412" spans="1:2" ht="15.75" x14ac:dyDescent="0.25">
      <c r="A412" s="4"/>
      <c r="B412" s="93"/>
    </row>
    <row r="413" spans="1:2" ht="15.75" x14ac:dyDescent="0.25">
      <c r="A413" s="4"/>
      <c r="B413" s="93"/>
    </row>
    <row r="414" spans="1:2" ht="15.75" x14ac:dyDescent="0.25">
      <c r="A414" s="4"/>
      <c r="B414" s="93"/>
    </row>
    <row r="415" spans="1:2" ht="15.75" x14ac:dyDescent="0.25">
      <c r="A415" s="4"/>
      <c r="B415" s="93"/>
    </row>
    <row r="416" spans="1:2" ht="15.75" x14ac:dyDescent="0.25">
      <c r="A416" s="4"/>
      <c r="B416" s="93"/>
    </row>
    <row r="417" spans="1:23" ht="15.75" x14ac:dyDescent="0.25">
      <c r="A417" s="4"/>
      <c r="B417" s="93"/>
    </row>
    <row r="418" spans="1:23" ht="15.75" x14ac:dyDescent="0.25">
      <c r="A418" s="4"/>
      <c r="B418" s="93"/>
    </row>
    <row r="419" spans="1:23" ht="15.75" x14ac:dyDescent="0.25">
      <c r="A419" s="4"/>
      <c r="B419" s="93"/>
    </row>
    <row r="420" spans="1:23" ht="15.75" x14ac:dyDescent="0.25">
      <c r="A420" s="4"/>
      <c r="B420" s="93"/>
    </row>
    <row r="421" spans="1:23" ht="15.75" x14ac:dyDescent="0.25">
      <c r="A421" s="4"/>
      <c r="B421" s="93"/>
    </row>
    <row r="422" spans="1:23" ht="15.75" x14ac:dyDescent="0.25">
      <c r="A422" s="4"/>
      <c r="B422" s="93"/>
    </row>
    <row r="423" spans="1:23" ht="20.25" customHeight="1" x14ac:dyDescent="0.2">
      <c r="B423" s="93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</row>
    <row r="424" spans="1:23" ht="26.25" x14ac:dyDescent="0.2">
      <c r="B424" s="35" t="s">
        <v>52</v>
      </c>
    </row>
    <row r="425" spans="1:23" ht="19.5" customHeight="1" x14ac:dyDescent="0.2">
      <c r="B425" s="35"/>
    </row>
    <row r="426" spans="1:23" ht="45" customHeight="1" x14ac:dyDescent="0.2">
      <c r="B426" s="105" t="s">
        <v>80</v>
      </c>
      <c r="C426" s="105"/>
      <c r="D426" s="105"/>
      <c r="E426" s="105"/>
      <c r="F426" s="105"/>
      <c r="G426" s="105"/>
      <c r="H426" s="105"/>
      <c r="I426" s="105"/>
      <c r="J426" s="105"/>
      <c r="K426" s="105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</row>
    <row r="427" spans="1:23" ht="20.25" customHeight="1" x14ac:dyDescent="0.2"/>
    <row r="428" spans="1:23" ht="26.25" x14ac:dyDescent="0.2">
      <c r="B428" s="35" t="s">
        <v>53</v>
      </c>
    </row>
    <row r="429" spans="1:23" ht="20.25" customHeight="1" x14ac:dyDescent="0.35">
      <c r="A429" s="16"/>
    </row>
    <row r="430" spans="1:23" ht="72" customHeight="1" x14ac:dyDescent="0.35">
      <c r="A430" s="16"/>
      <c r="B430" s="109" t="s">
        <v>61</v>
      </c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</row>
  </sheetData>
  <sortState ref="B501:H517">
    <sortCondition descending="1" ref="E501:E517"/>
  </sortState>
  <mergeCells count="5">
    <mergeCell ref="B426:K426"/>
    <mergeCell ref="B1:Q1"/>
    <mergeCell ref="B5:Q5"/>
    <mergeCell ref="B6:Q6"/>
    <mergeCell ref="B430:Q430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Contenido</vt:lpstr>
      <vt:lpstr>Año 2018</vt:lpstr>
      <vt:lpstr>'Año 2018'!Área_de_impresión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Alejandro Xavier Proaño Cueva</cp:lastModifiedBy>
  <cp:lastPrinted>2015-09-28T19:31:56Z</cp:lastPrinted>
  <dcterms:created xsi:type="dcterms:W3CDTF">2015-08-20T22:02:19Z</dcterms:created>
  <dcterms:modified xsi:type="dcterms:W3CDTF">2019-03-01T19:49:52Z</dcterms:modified>
</cp:coreProperties>
</file>