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70" yWindow="3420" windowWidth="11730" windowHeight="1905"/>
  </bookViews>
  <sheets>
    <sheet name="Contenido" sheetId="8" r:id="rId1"/>
    <sheet name="Año 2019" sheetId="12" r:id="rId2"/>
  </sheets>
  <definedNames>
    <definedName name="_xlnm._FilterDatabase" localSheetId="1" hidden="1">'Año 2019'!$C$14:$N$14</definedName>
    <definedName name="_xlnm.Print_Area" localSheetId="1">'Año 2019'!$A$1:$P$430</definedName>
    <definedName name="_xlnm.Print_Area" localSheetId="0">Contenido!$A$1:$Q$30</definedName>
  </definedNames>
  <calcPr calcId="145621"/>
</workbook>
</file>

<file path=xl/calcChain.xml><?xml version="1.0" encoding="utf-8"?>
<calcChain xmlns="http://schemas.openxmlformats.org/spreadsheetml/2006/main">
  <c r="B4" i="8" l="1"/>
</calcChain>
</file>

<file path=xl/sharedStrings.xml><?xml version="1.0" encoding="utf-8"?>
<sst xmlns="http://schemas.openxmlformats.org/spreadsheetml/2006/main" count="333" uniqueCount="84">
  <si>
    <t>Total</t>
  </si>
  <si>
    <t>Promedio</t>
  </si>
  <si>
    <t>TABLA DE CONTENIDO</t>
  </si>
  <si>
    <t/>
  </si>
  <si>
    <t>Emisor</t>
  </si>
  <si>
    <t>Banco Amazonas</t>
  </si>
  <si>
    <t>Banco del Austro</t>
  </si>
  <si>
    <t>Banco Bolivariano</t>
  </si>
  <si>
    <t>Banco Comercial de Manabí</t>
  </si>
  <si>
    <t>Banco General Rumiñahui</t>
  </si>
  <si>
    <t>Banco Internacional</t>
  </si>
  <si>
    <t>Banco de Loja</t>
  </si>
  <si>
    <t>Banco Pichincha</t>
  </si>
  <si>
    <t>Banco Solidario</t>
  </si>
  <si>
    <t>Banco Procredit</t>
  </si>
  <si>
    <t>% Tarjeta</t>
  </si>
  <si>
    <t xml:space="preserve">  </t>
  </si>
  <si>
    <t>Número total de tarjetas de débito</t>
  </si>
  <si>
    <t>Número de tarjetas de débito sin chip</t>
  </si>
  <si>
    <t>Número de tarjetas de débito con chip</t>
  </si>
  <si>
    <t>Facturación total con tarjeta de débito</t>
  </si>
  <si>
    <t>Facturación con tarjeta de débito sin chip</t>
  </si>
  <si>
    <t>Facturación con tarjeta de débito con chip</t>
  </si>
  <si>
    <t>SECCIÓN I: PRINCIPALES CIFRAS DE TARJETA DE DÉBITO</t>
  </si>
  <si>
    <t>Banco Capital</t>
  </si>
  <si>
    <t>Banco Delbank</t>
  </si>
  <si>
    <t>4.1 Facturación total con tarjeta de débito</t>
  </si>
  <si>
    <t>Facturación total (USD)</t>
  </si>
  <si>
    <t>Transacciones de consumo</t>
  </si>
  <si>
    <t>Número de tarjetas de débito</t>
  </si>
  <si>
    <t>Transacciones promedios por tarjeta</t>
  </si>
  <si>
    <t xml:space="preserve">ESTADÍSTICAS DE TARJETAS DE DÉBITO </t>
  </si>
  <si>
    <t>1.1 Evolución de número de transacciones de consumo, niveles de facturación y cantidad de tarjetas de débito</t>
  </si>
  <si>
    <t>Transacciones de consumos totales con tarjeta de débito</t>
  </si>
  <si>
    <t>Transacciones de consumos con tarjeta de débito sin chip</t>
  </si>
  <si>
    <t>Transacciones de consumos con tarjeta de débito con chip</t>
  </si>
  <si>
    <t>ESTADÍSTICAS DE TARJETAS DE DÉBITO</t>
  </si>
  <si>
    <t>2.1 Número de tarjeta de débito por emisor</t>
  </si>
  <si>
    <t>2.2 Número de tarjeta de débito por emisor (con chip)</t>
  </si>
  <si>
    <t>2.3 Número de tarjeta de débito por emisor (sin chip)</t>
  </si>
  <si>
    <t>% Tarjeta de débito con chip por emisor</t>
  </si>
  <si>
    <t>% Tarjeta de débito sin chip por emisor</t>
  </si>
  <si>
    <t>3.1 Transacciones de consumo total con tarjeta de débito</t>
  </si>
  <si>
    <t>% Facturación por emisor</t>
  </si>
  <si>
    <t>Facturación promedio por tarjeta (USD)</t>
  </si>
  <si>
    <t>Facturación promedio por transacción (USD)</t>
  </si>
  <si>
    <t>3.2 Transacciones de consumo con tarjeta de débito (con chip)</t>
  </si>
  <si>
    <t>SECCIÓN III: TRANSACCIONES DE CONSUMOS PAGADAS CON TARJETA DE DÉBITO</t>
  </si>
  <si>
    <t>SECCIÓN II: CANTIDAD DE TARJETA DE DÉBITO</t>
  </si>
  <si>
    <t>SECCIÓN IV. FACTURACIÓN CON TARJETA DE DÉBITO</t>
  </si>
  <si>
    <t>SECCIÓN V. POSICIONAMIENTO DE EMISORES DE TARJETA DE DÉBITO</t>
  </si>
  <si>
    <t>5.1  Resumen de tarjeta de débito</t>
  </si>
  <si>
    <t>SECCIÓN VI: CONSIDERANDOS</t>
  </si>
  <si>
    <t>SECCIÓN VII: CONTACTOS</t>
  </si>
  <si>
    <t>4.2 Facturación con tarjeta de débito (con chip)</t>
  </si>
  <si>
    <t>Facturación (USD)</t>
  </si>
  <si>
    <t>Facturación promedio (USD)</t>
  </si>
  <si>
    <t>Total de  transacciones de consumos  al año</t>
  </si>
  <si>
    <t>Promedio mensual de transacciones de consumos</t>
  </si>
  <si>
    <t>% Transacciones de consumos por emisor</t>
  </si>
  <si>
    <t>Banco de Machala</t>
  </si>
  <si>
    <r>
      <t xml:space="preserve">
</t>
    </r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
</t>
    </r>
  </si>
  <si>
    <t>Banco de Guayaquil</t>
  </si>
  <si>
    <t>Banco del Pacífico</t>
  </si>
  <si>
    <t>Banco Produbanco Grupo Promerica</t>
  </si>
  <si>
    <t>Banco Desarrollo de los Pueblos</t>
  </si>
  <si>
    <t>SUPERINTENDENCIA DE BANCOS DEL ECUADOR
INTENDENCIA NACIONAL DE RIESGOS Y ESTUDIOS
DIRECCIÓN DE ESTUDIOS Y GESTIÓN DE LA INFORMACIÓN
SUBDIRECCIÓN DE ADMINISTRACIÓN DE SERVICIOS</t>
  </si>
  <si>
    <t>Datos provisionales</t>
  </si>
  <si>
    <t>Las dimensiones y variables consideradas en este reporte son entidad emisora de tarjeta de débito, número de tarjetas de débito (con y sin chip), transacciones de consumos (no se incluyen transacciones en gasolineras) y niveles de facturación.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</si>
  <si>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</si>
  <si>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</si>
  <si>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</si>
  <si>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</si>
  <si>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</si>
  <si>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</si>
  <si>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</si>
  <si>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</si>
  <si>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</si>
  <si>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</si>
  <si>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</si>
  <si>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</si>
  <si>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</si>
  <si>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Enero a Diciembre 2019</t>
  </si>
  <si>
    <t>Fecha de publicación: Enero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</si>
</sst>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(&quot;$&quot;\ * #,##0_);_(&quot;$&quot;\ * \(#,##0\);_(&quot;$&quot;\ * &quot;-&quot;??_);_(@_)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8"/>
      <color theme="3"/>
      <name val="Arial"/>
      <family val="2"/>
    </font>
    <font>
      <b/>
      <sz val="20"/>
      <color theme="3"/>
      <name val="Arial"/>
      <family val="2"/>
    </font>
    <font>
      <sz val="20"/>
      <color theme="3"/>
      <name val="Arial"/>
      <family val="2"/>
    </font>
    <font>
      <b/>
      <sz val="28"/>
      <color theme="1"/>
      <name val="Arial"/>
      <family val="2"/>
    </font>
    <font>
      <i/>
      <sz val="11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26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C00000"/>
      <name val="Arial"/>
      <family val="2"/>
    </font>
    <font>
      <sz val="12"/>
      <color indexed="8"/>
      <name val="Arial"/>
      <family val="2"/>
    </font>
    <font>
      <sz val="11"/>
      <color theme="0"/>
      <name val="Arial"/>
      <family val="2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C00000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9" fontId="1" fillId="0" borderId="0" applyFont="0" applyFill="0" applyBorder="0" applyAlignment="0" applyProtection="0"/>
    <xf numFmtId="0" fontId="22" fillId="0" borderId="0"/>
    <xf numFmtId="4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6" fillId="7" borderId="0" applyNumberFormat="0" applyBorder="0" applyAlignment="0" applyProtection="0"/>
    <xf numFmtId="0" fontId="37" fillId="8" borderId="0" applyNumberFormat="0" applyBorder="0" applyAlignment="0" applyProtection="0"/>
    <xf numFmtId="0" fontId="38" fillId="9" borderId="11" applyNumberFormat="0" applyAlignment="0" applyProtection="0"/>
    <xf numFmtId="0" fontId="39" fillId="10" borderId="12" applyNumberFormat="0" applyAlignment="0" applyProtection="0"/>
    <xf numFmtId="0" fontId="40" fillId="10" borderId="11" applyNumberFormat="0" applyAlignment="0" applyProtection="0"/>
    <xf numFmtId="0" fontId="41" fillId="0" borderId="13" applyNumberFormat="0" applyFill="0" applyAlignment="0" applyProtection="0"/>
    <xf numFmtId="0" fontId="42" fillId="11" borderId="14" applyNumberFormat="0" applyAlignment="0" applyProtection="0"/>
    <xf numFmtId="0" fontId="43" fillId="0" borderId="0" applyNumberFormat="0" applyFill="0" applyBorder="0" applyAlignment="0" applyProtection="0"/>
    <xf numFmtId="0" fontId="1" fillId="12" borderId="15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16" applyNumberFormat="0" applyFill="0" applyAlignment="0" applyProtection="0"/>
    <xf numFmtId="0" fontId="4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6" fillId="36" borderId="0" applyNumberFormat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2" fillId="0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7" fillId="0" borderId="0" xfId="0" applyFont="1"/>
    <xf numFmtId="43" fontId="6" fillId="0" borderId="0" xfId="0" applyNumberFormat="1" applyFont="1" applyFill="1" applyBorder="1"/>
    <xf numFmtId="43" fontId="7" fillId="0" borderId="0" xfId="0" applyNumberFormat="1" applyFont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left"/>
    </xf>
    <xf numFmtId="0" fontId="7" fillId="3" borderId="0" xfId="0" applyFont="1" applyFill="1"/>
    <xf numFmtId="43" fontId="6" fillId="3" borderId="0" xfId="0" applyNumberFormat="1" applyFont="1" applyFill="1" applyBorder="1"/>
    <xf numFmtId="0" fontId="8" fillId="3" borderId="0" xfId="0" applyFont="1" applyFill="1" applyAlignment="1">
      <alignment horizontal="left"/>
    </xf>
    <xf numFmtId="0" fontId="10" fillId="3" borderId="0" xfId="0" applyFont="1" applyFill="1"/>
    <xf numFmtId="43" fontId="9" fillId="3" borderId="0" xfId="0" applyNumberFormat="1" applyFont="1" applyFill="1" applyBorder="1"/>
    <xf numFmtId="0" fontId="12" fillId="0" borderId="0" xfId="0" applyFont="1"/>
    <xf numFmtId="0" fontId="13" fillId="0" borderId="0" xfId="0" applyFont="1" applyFill="1"/>
    <xf numFmtId="0" fontId="0" fillId="0" borderId="0" xfId="0" applyFill="1"/>
    <xf numFmtId="0" fontId="1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Fill="1"/>
    <xf numFmtId="0" fontId="7" fillId="0" borderId="0" xfId="0" applyFont="1" applyAlignment="1">
      <alignment vertical="center" wrapText="1"/>
    </xf>
    <xf numFmtId="0" fontId="23" fillId="0" borderId="0" xfId="0" applyFont="1" applyBorder="1"/>
    <xf numFmtId="0" fontId="23" fillId="0" borderId="0" xfId="0" applyFont="1"/>
    <xf numFmtId="0" fontId="24" fillId="0" borderId="0" xfId="0" applyFont="1"/>
    <xf numFmtId="3" fontId="23" fillId="0" borderId="0" xfId="0" applyNumberFormat="1" applyFont="1" applyBorder="1"/>
    <xf numFmtId="3" fontId="24" fillId="0" borderId="0" xfId="0" applyNumberFormat="1" applyFont="1" applyBorder="1"/>
    <xf numFmtId="0" fontId="25" fillId="0" borderId="0" xfId="0" applyFont="1" applyFill="1" applyBorder="1" applyAlignment="1">
      <alignment horizontal="left" vertical="top"/>
    </xf>
    <xf numFmtId="0" fontId="26" fillId="0" borderId="0" xfId="2" applyFont="1" applyBorder="1" applyAlignment="1">
      <alignment horizontal="left" vertical="top" wrapText="1"/>
    </xf>
    <xf numFmtId="3" fontId="23" fillId="0" borderId="0" xfId="0" applyNumberFormat="1" applyFont="1" applyAlignment="1">
      <alignment vertical="center"/>
    </xf>
    <xf numFmtId="0" fontId="27" fillId="0" borderId="0" xfId="0" applyFont="1"/>
    <xf numFmtId="3" fontId="2" fillId="0" borderId="0" xfId="0" applyNumberFormat="1" applyFont="1"/>
    <xf numFmtId="3" fontId="23" fillId="0" borderId="0" xfId="0" applyNumberFormat="1" applyFont="1"/>
    <xf numFmtId="3" fontId="5" fillId="0" borderId="0" xfId="0" applyNumberFormat="1" applyFont="1"/>
    <xf numFmtId="3" fontId="23" fillId="0" borderId="0" xfId="0" applyNumberFormat="1" applyFont="1" applyBorder="1" applyAlignment="1">
      <alignment vertical="center"/>
    </xf>
    <xf numFmtId="0" fontId="28" fillId="0" borderId="0" xfId="0" applyFont="1"/>
    <xf numFmtId="4" fontId="23" fillId="0" borderId="0" xfId="0" applyNumberFormat="1" applyFont="1"/>
    <xf numFmtId="0" fontId="24" fillId="0" borderId="0" xfId="0" applyFont="1" applyBorder="1" applyAlignment="1">
      <alignment vertical="top" wrapText="1"/>
    </xf>
    <xf numFmtId="0" fontId="24" fillId="0" borderId="4" xfId="0" applyFont="1" applyBorder="1" applyAlignment="1">
      <alignment vertical="top" wrapText="1"/>
    </xf>
    <xf numFmtId="3" fontId="24" fillId="0" borderId="0" xfId="0" applyNumberFormat="1" applyFont="1" applyBorder="1" applyAlignment="1">
      <alignment vertical="center"/>
    </xf>
    <xf numFmtId="0" fontId="24" fillId="5" borderId="0" xfId="0" applyFont="1" applyFill="1" applyBorder="1" applyAlignment="1">
      <alignment vertical="top" wrapText="1"/>
    </xf>
    <xf numFmtId="3" fontId="23" fillId="5" borderId="0" xfId="0" applyNumberFormat="1" applyFont="1" applyFill="1" applyBorder="1" applyAlignment="1">
      <alignment vertical="center"/>
    </xf>
    <xf numFmtId="3" fontId="24" fillId="5" borderId="0" xfId="0" applyNumberFormat="1" applyFont="1" applyFill="1" applyBorder="1" applyAlignment="1">
      <alignment vertical="center"/>
    </xf>
    <xf numFmtId="3" fontId="29" fillId="5" borderId="0" xfId="0" applyNumberFormat="1" applyFont="1" applyFill="1" applyBorder="1" applyAlignment="1">
      <alignment vertical="center"/>
    </xf>
    <xf numFmtId="3" fontId="30" fillId="5" borderId="0" xfId="0" applyNumberFormat="1" applyFont="1" applyFill="1" applyBorder="1" applyAlignment="1">
      <alignment vertical="center"/>
    </xf>
    <xf numFmtId="3" fontId="29" fillId="0" borderId="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23" fillId="0" borderId="0" xfId="0" applyNumberFormat="1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10" fontId="24" fillId="0" borderId="0" xfId="1" applyNumberFormat="1" applyFont="1"/>
    <xf numFmtId="10" fontId="5" fillId="0" borderId="0" xfId="1" applyNumberFormat="1" applyFont="1"/>
    <xf numFmtId="17" fontId="24" fillId="2" borderId="5" xfId="0" quotePrefix="1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24" fillId="2" borderId="5" xfId="0" quotePrefix="1" applyFont="1" applyFill="1" applyBorder="1" applyAlignment="1">
      <alignment horizontal="center" vertical="center"/>
    </xf>
    <xf numFmtId="0" fontId="24" fillId="2" borderId="5" xfId="0" quotePrefix="1" applyFont="1" applyFill="1" applyBorder="1" applyAlignment="1">
      <alignment horizontal="center" vertical="top"/>
    </xf>
    <xf numFmtId="17" fontId="24" fillId="2" borderId="5" xfId="0" quotePrefix="1" applyNumberFormat="1" applyFont="1" applyFill="1" applyBorder="1" applyAlignment="1">
      <alignment horizontal="center" vertical="center" wrapText="1"/>
    </xf>
    <xf numFmtId="0" fontId="24" fillId="2" borderId="5" xfId="0" quotePrefix="1" applyFont="1" applyFill="1" applyBorder="1" applyAlignment="1">
      <alignment horizontal="center" vertical="center" wrapText="1"/>
    </xf>
    <xf numFmtId="3" fontId="24" fillId="0" borderId="6" xfId="0" applyNumberFormat="1" applyFont="1" applyBorder="1"/>
    <xf numFmtId="4" fontId="24" fillId="0" borderId="6" xfId="0" applyNumberFormat="1" applyFont="1" applyBorder="1"/>
    <xf numFmtId="3" fontId="23" fillId="0" borderId="7" xfId="0" applyNumberFormat="1" applyFont="1" applyBorder="1"/>
    <xf numFmtId="4" fontId="23" fillId="0" borderId="7" xfId="0" applyNumberFormat="1" applyFont="1" applyBorder="1"/>
    <xf numFmtId="3" fontId="24" fillId="0" borderId="6" xfId="0" applyNumberFormat="1" applyFont="1" applyBorder="1" applyAlignment="1">
      <alignment vertical="center"/>
    </xf>
    <xf numFmtId="9" fontId="24" fillId="0" borderId="6" xfId="1" applyFont="1" applyBorder="1" applyAlignment="1">
      <alignment vertical="center"/>
    </xf>
    <xf numFmtId="9" fontId="5" fillId="0" borderId="6" xfId="1" applyFont="1" applyBorder="1"/>
    <xf numFmtId="3" fontId="24" fillId="0" borderId="6" xfId="0" applyNumberFormat="1" applyFont="1" applyBorder="1" applyAlignment="1">
      <alignment horizontal="right" vertical="center"/>
    </xf>
    <xf numFmtId="164" fontId="23" fillId="0" borderId="0" xfId="3" applyNumberFormat="1" applyFont="1" applyAlignment="1">
      <alignment vertical="center"/>
    </xf>
    <xf numFmtId="164" fontId="24" fillId="0" borderId="0" xfId="3" applyNumberFormat="1" applyFont="1" applyAlignment="1">
      <alignment vertical="center"/>
    </xf>
    <xf numFmtId="164" fontId="24" fillId="0" borderId="0" xfId="3" applyNumberFormat="1" applyFont="1" applyBorder="1"/>
    <xf numFmtId="164" fontId="24" fillId="0" borderId="6" xfId="3" applyNumberFormat="1" applyFont="1" applyBorder="1" applyAlignment="1">
      <alignment vertical="center"/>
    </xf>
    <xf numFmtId="164" fontId="23" fillId="0" borderId="0" xfId="3" applyNumberFormat="1" applyFont="1" applyBorder="1" applyAlignment="1">
      <alignment vertical="center"/>
    </xf>
    <xf numFmtId="164" fontId="24" fillId="0" borderId="0" xfId="3" applyNumberFormat="1" applyFont="1" applyBorder="1" applyAlignment="1">
      <alignment vertical="center"/>
    </xf>
    <xf numFmtId="164" fontId="29" fillId="5" borderId="0" xfId="3" applyNumberFormat="1" applyFont="1" applyFill="1" applyBorder="1" applyAlignment="1">
      <alignment vertical="center"/>
    </xf>
    <xf numFmtId="164" fontId="30" fillId="5" borderId="0" xfId="3" applyNumberFormat="1" applyFont="1" applyFill="1" applyBorder="1" applyAlignment="1">
      <alignment vertical="center"/>
    </xf>
    <xf numFmtId="164" fontId="29" fillId="0" borderId="4" xfId="3" applyNumberFormat="1" applyFont="1" applyBorder="1" applyAlignment="1">
      <alignment vertical="center"/>
    </xf>
    <xf numFmtId="164" fontId="30" fillId="0" borderId="4" xfId="3" applyNumberFormat="1" applyFont="1" applyBorder="1" applyAlignment="1">
      <alignment vertical="center"/>
    </xf>
    <xf numFmtId="164" fontId="5" fillId="0" borderId="0" xfId="3" applyNumberFormat="1" applyFont="1"/>
    <xf numFmtId="164" fontId="23" fillId="0" borderId="0" xfId="3" applyNumberFormat="1" applyFont="1"/>
    <xf numFmtId="164" fontId="23" fillId="0" borderId="7" xfId="3" applyNumberFormat="1" applyFont="1" applyBorder="1"/>
    <xf numFmtId="164" fontId="24" fillId="0" borderId="6" xfId="3" applyNumberFormat="1" applyFont="1" applyBorder="1"/>
    <xf numFmtId="0" fontId="26" fillId="0" borderId="0" xfId="2" applyFont="1" applyBorder="1" applyAlignment="1">
      <alignment horizontal="left" vertical="top"/>
    </xf>
    <xf numFmtId="0" fontId="2" fillId="0" borderId="0" xfId="0" applyFont="1" applyAlignment="1"/>
    <xf numFmtId="0" fontId="25" fillId="0" borderId="0" xfId="0" applyFont="1" applyAlignment="1"/>
    <xf numFmtId="0" fontId="24" fillId="0" borderId="0" xfId="0" applyFont="1" applyAlignment="1"/>
    <xf numFmtId="0" fontId="24" fillId="0" borderId="0" xfId="0" applyFont="1" applyBorder="1" applyAlignment="1"/>
    <xf numFmtId="0" fontId="23" fillId="0" borderId="0" xfId="0" applyFont="1" applyBorder="1" applyAlignment="1"/>
    <xf numFmtId="0" fontId="24" fillId="0" borderId="6" xfId="0" applyFont="1" applyBorder="1" applyAlignment="1"/>
    <xf numFmtId="0" fontId="26" fillId="0" borderId="7" xfId="2" applyFont="1" applyBorder="1" applyAlignment="1">
      <alignment horizontal="left" vertical="top"/>
    </xf>
    <xf numFmtId="0" fontId="47" fillId="0" borderId="0" xfId="0" applyFont="1"/>
    <xf numFmtId="0" fontId="47" fillId="0" borderId="0" xfId="0" applyFont="1" applyFill="1" applyBorder="1" applyAlignment="1">
      <alignment horizontal="left" vertical="top"/>
    </xf>
    <xf numFmtId="0" fontId="48" fillId="3" borderId="0" xfId="0" applyFont="1" applyFill="1" applyAlignment="1">
      <alignment horizontal="left"/>
    </xf>
    <xf numFmtId="0" fontId="6" fillId="0" borderId="0" xfId="0" applyFont="1" applyFill="1" applyAlignment="1">
      <alignment vertical="center" wrapText="1"/>
    </xf>
    <xf numFmtId="9" fontId="5" fillId="0" borderId="6" xfId="0" applyNumberFormat="1" applyFont="1" applyBorder="1"/>
    <xf numFmtId="3" fontId="23" fillId="0" borderId="0" xfId="0" applyNumberFormat="1" applyFont="1" applyFill="1" applyAlignment="1">
      <alignment vertical="center"/>
    </xf>
    <xf numFmtId="164" fontId="24" fillId="0" borderId="6" xfId="3" applyNumberFormat="1" applyFont="1" applyFill="1" applyBorder="1" applyAlignment="1">
      <alignment vertical="center"/>
    </xf>
    <xf numFmtId="3" fontId="24" fillId="0" borderId="6" xfId="0" applyNumberFormat="1" applyFont="1" applyFill="1" applyBorder="1" applyAlignment="1">
      <alignment vertical="center"/>
    </xf>
    <xf numFmtId="3" fontId="24" fillId="0" borderId="6" xfId="0" applyNumberFormat="1" applyFont="1" applyFill="1" applyBorder="1"/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9" fillId="0" borderId="0" xfId="0" applyFont="1" applyAlignment="1">
      <alignment horizontal="center" wrapText="1"/>
    </xf>
    <xf numFmtId="0" fontId="11" fillId="4" borderId="1" xfId="0" applyFont="1" applyFill="1" applyBorder="1" applyAlignment="1">
      <alignment horizontal="center" vertical="center"/>
    </xf>
    <xf numFmtId="0" fontId="19" fillId="4" borderId="2" xfId="0" quotePrefix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 wrapText="1"/>
    </xf>
  </cellXfs>
  <cellStyles count="45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Incorrecto" xfId="10" builtinId="27" customBuiltin="1"/>
    <cellStyle name="Moneda" xfId="3" builtinId="4"/>
    <cellStyle name="Neutral" xfId="11" builtinId="28" customBuiltin="1"/>
    <cellStyle name="Normal" xfId="0" builtinId="0"/>
    <cellStyle name="Normal_Hoja1" xfId="2"/>
    <cellStyle name="Notas" xfId="18" builtinId="10" customBuiltin="1"/>
    <cellStyle name="Porcentaje" xfId="1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6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Posicionamiento</a:t>
            </a:r>
            <a:r>
              <a:rPr lang="es-EC" baseline="0"/>
              <a:t> de emisores de tarjeta de débito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7171198449768646"/>
          <c:y val="0.1555202218175705"/>
          <c:w val="0.75823390542668756"/>
          <c:h val="0.68976481380411425"/>
        </c:manualLayout>
      </c:layout>
      <c:bubbleChart>
        <c:varyColors val="0"/>
        <c:ser>
          <c:idx val="0"/>
          <c:order val="0"/>
          <c:tx>
            <c:strRef>
              <c:f>'Año 2019'!$B$381</c:f>
              <c:strCache>
                <c:ptCount val="1"/>
                <c:pt idx="0">
                  <c:v>Banco Pichincha</c:v>
                </c:pt>
              </c:strCache>
            </c:strRef>
          </c:tx>
          <c:invertIfNegative val="0"/>
          <c:dPt>
            <c:idx val="0"/>
            <c:invertIfNegative val="0"/>
            <c:bubble3D val="1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xVal>
            <c:numRef>
              <c:f>'Año 2019'!$C$381</c:f>
              <c:numCache>
                <c:formatCode>#,##0</c:formatCode>
                <c:ptCount val="1"/>
                <c:pt idx="0">
                  <c:v>3026052.1666666665</c:v>
                </c:pt>
              </c:numCache>
            </c:numRef>
          </c:xVal>
          <c:yVal>
            <c:numRef>
              <c:f>'Año 2019'!$D$381</c:f>
              <c:numCache>
                <c:formatCode>#,##0</c:formatCode>
                <c:ptCount val="1"/>
                <c:pt idx="0">
                  <c:v>13453942</c:v>
                </c:pt>
              </c:numCache>
            </c:numRef>
          </c:yVal>
          <c:bubbleSize>
            <c:numRef>
              <c:f>'Año 2019'!$E$381</c:f>
              <c:numCache>
                <c:formatCode>_("$"\ * #,##0_);_("$"\ * \(#,##0\);_("$"\ * "-"??_);_(@_)</c:formatCode>
                <c:ptCount val="1"/>
                <c:pt idx="0">
                  <c:v>527336672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3E3-4A85-9A54-7F52CB675B25}"/>
            </c:ext>
          </c:extLst>
        </c:ser>
        <c:ser>
          <c:idx val="1"/>
          <c:order val="1"/>
          <c:tx>
            <c:strRef>
              <c:f>'Año 2019'!$B$382</c:f>
              <c:strCache>
                <c:ptCount val="1"/>
                <c:pt idx="0">
                  <c:v>Banco Produbanco Grupo Promerica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dPt>
            <c:idx val="0"/>
            <c:invertIfNegative val="0"/>
            <c:bubble3D val="1"/>
          </c:dPt>
          <c:xVal>
            <c:numRef>
              <c:f>'Año 2019'!$C$382</c:f>
              <c:numCache>
                <c:formatCode>#,##0</c:formatCode>
                <c:ptCount val="1"/>
                <c:pt idx="0">
                  <c:v>704251.58333333337</c:v>
                </c:pt>
              </c:numCache>
            </c:numRef>
          </c:xVal>
          <c:yVal>
            <c:numRef>
              <c:f>'Año 2019'!$D$382</c:f>
              <c:numCache>
                <c:formatCode>#,##0</c:formatCode>
                <c:ptCount val="1"/>
                <c:pt idx="0">
                  <c:v>15972844</c:v>
                </c:pt>
              </c:numCache>
            </c:numRef>
          </c:yVal>
          <c:bubbleSize>
            <c:numRef>
              <c:f>'Año 2019'!$E$382</c:f>
              <c:numCache>
                <c:formatCode>_("$"\ * #,##0_);_("$"\ * \(#,##0\);_("$"\ * "-"??_);_(@_)</c:formatCode>
                <c:ptCount val="1"/>
                <c:pt idx="0">
                  <c:v>398405355.5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3E3-4A85-9A54-7F52CB675B25}"/>
            </c:ext>
          </c:extLst>
        </c:ser>
        <c:ser>
          <c:idx val="2"/>
          <c:order val="2"/>
          <c:tx>
            <c:strRef>
              <c:f>'Año 2019'!$B$383</c:f>
              <c:strCache>
                <c:ptCount val="1"/>
                <c:pt idx="0">
                  <c:v>Banco del Pacífico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2019'!$C$383</c:f>
              <c:numCache>
                <c:formatCode>#,##0</c:formatCode>
                <c:ptCount val="1"/>
                <c:pt idx="0">
                  <c:v>1230250.5</c:v>
                </c:pt>
              </c:numCache>
            </c:numRef>
          </c:xVal>
          <c:yVal>
            <c:numRef>
              <c:f>'Año 2019'!$D$383</c:f>
              <c:numCache>
                <c:formatCode>#,##0</c:formatCode>
                <c:ptCount val="1"/>
                <c:pt idx="0">
                  <c:v>11491791</c:v>
                </c:pt>
              </c:numCache>
            </c:numRef>
          </c:yVal>
          <c:bubbleSize>
            <c:numRef>
              <c:f>'Año 2019'!$E$383</c:f>
              <c:numCache>
                <c:formatCode>_("$"\ * #,##0_);_("$"\ * \(#,##0\);_("$"\ * "-"??_);_(@_)</c:formatCode>
                <c:ptCount val="1"/>
                <c:pt idx="0">
                  <c:v>329928580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3E3-4A85-9A54-7F52CB675B25}"/>
            </c:ext>
          </c:extLst>
        </c:ser>
        <c:ser>
          <c:idx val="3"/>
          <c:order val="3"/>
          <c:tx>
            <c:strRef>
              <c:f>'Año 2019'!$B$384</c:f>
              <c:strCache>
                <c:ptCount val="1"/>
                <c:pt idx="0">
                  <c:v>Banco de Guayaquil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2019'!$C$384</c:f>
              <c:numCache>
                <c:formatCode>#,##0</c:formatCode>
                <c:ptCount val="1"/>
                <c:pt idx="0">
                  <c:v>914587.08333333337</c:v>
                </c:pt>
              </c:numCache>
            </c:numRef>
          </c:xVal>
          <c:yVal>
            <c:numRef>
              <c:f>'Año 2019'!$D$384</c:f>
              <c:numCache>
                <c:formatCode>#,##0</c:formatCode>
                <c:ptCount val="1"/>
                <c:pt idx="0">
                  <c:v>7231338</c:v>
                </c:pt>
              </c:numCache>
            </c:numRef>
          </c:yVal>
          <c:bubbleSize>
            <c:numRef>
              <c:f>'Año 2019'!$E$384</c:f>
              <c:numCache>
                <c:formatCode>_("$"\ * #,##0_);_("$"\ * \(#,##0\);_("$"\ * "-"??_);_(@_)</c:formatCode>
                <c:ptCount val="1"/>
                <c:pt idx="0">
                  <c:v>226575269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7-A3E3-4A85-9A54-7F52CB675B25}"/>
            </c:ext>
          </c:extLst>
        </c:ser>
        <c:ser>
          <c:idx val="4"/>
          <c:order val="4"/>
          <c:tx>
            <c:strRef>
              <c:f>'Año 2019'!$B$386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2019'!$C$386</c:f>
              <c:numCache>
                <c:formatCode>#,##0</c:formatCode>
                <c:ptCount val="1"/>
                <c:pt idx="0">
                  <c:v>400924.66666666669</c:v>
                </c:pt>
              </c:numCache>
            </c:numRef>
          </c:xVal>
          <c:yVal>
            <c:numRef>
              <c:f>'Año 2019'!$D$386</c:f>
              <c:numCache>
                <c:formatCode>#,##0</c:formatCode>
                <c:ptCount val="1"/>
                <c:pt idx="0">
                  <c:v>3059782</c:v>
                </c:pt>
              </c:numCache>
            </c:numRef>
          </c:yVal>
          <c:bubbleSize>
            <c:numRef>
              <c:f>'Año 2019'!$E$386</c:f>
              <c:numCache>
                <c:formatCode>_("$"\ * #,##0_);_("$"\ * \(#,##0\);_("$"\ * "-"??_);_(@_)</c:formatCode>
                <c:ptCount val="1"/>
                <c:pt idx="0">
                  <c:v>109031870.5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3E3-4A85-9A54-7F52CB675B25}"/>
            </c:ext>
          </c:extLst>
        </c:ser>
        <c:ser>
          <c:idx val="5"/>
          <c:order val="5"/>
          <c:tx>
            <c:strRef>
              <c:f>'Año 2019'!$B$385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2019'!$C$385</c:f>
              <c:numCache>
                <c:formatCode>#,##0</c:formatCode>
                <c:ptCount val="1"/>
                <c:pt idx="0">
                  <c:v>418750.58333333331</c:v>
                </c:pt>
              </c:numCache>
            </c:numRef>
          </c:xVal>
          <c:yVal>
            <c:numRef>
              <c:f>'Año 2019'!$D$385</c:f>
              <c:numCache>
                <c:formatCode>#,##0</c:formatCode>
                <c:ptCount val="1"/>
                <c:pt idx="0">
                  <c:v>5963350</c:v>
                </c:pt>
              </c:numCache>
            </c:numRef>
          </c:yVal>
          <c:bubbleSize>
            <c:numRef>
              <c:f>'Año 2019'!$E$385</c:f>
              <c:numCache>
                <c:formatCode>_("$"\ * #,##0_);_("$"\ * \(#,##0\);_("$"\ * "-"??_);_(@_)</c:formatCode>
                <c:ptCount val="1"/>
                <c:pt idx="0">
                  <c:v>165843690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B-A3E3-4A85-9A54-7F52CB67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06363520"/>
        <c:axId val="106435328"/>
      </c:bubbleChart>
      <c:valAx>
        <c:axId val="10636352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low"/>
        <c:crossAx val="106435328"/>
        <c:crosses val="autoZero"/>
        <c:crossBetween val="midCat"/>
      </c:valAx>
      <c:valAx>
        <c:axId val="10643532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636352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Participación de tarjeta de débito (con chip)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3.0867850832946692E-3"/>
                  <c:y val="-2.3533452642512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2324198705563272E-2"/>
                  <c:y val="-3.4056879221875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245992276104735E-2"/>
                  <c:y val="-3.70456307547778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679771852124972E-3"/>
                  <c:y val="4.52559364733036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3336051580276312E-2"/>
                  <c:y val="0.13739202207292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1178185452055338E-2"/>
                  <c:y val="7.74385065079515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4754103495882958E-2"/>
                  <c:y val="1.277277173565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2019'!$B$95:$B$111</c:f>
              <c:strCache>
                <c:ptCount val="17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del Austro</c:v>
                </c:pt>
                <c:pt idx="7">
                  <c:v>Banco General Rumiñahui</c:v>
                </c:pt>
                <c:pt idx="8">
                  <c:v>Banco de Machala</c:v>
                </c:pt>
                <c:pt idx="9">
                  <c:v>Banco Solidario</c:v>
                </c:pt>
                <c:pt idx="10">
                  <c:v>Banco de Loja</c:v>
                </c:pt>
                <c:pt idx="11">
                  <c:v>Banco Desarrollo de los Pueblos</c:v>
                </c:pt>
                <c:pt idx="12">
                  <c:v>Banco Procredit</c:v>
                </c:pt>
                <c:pt idx="13">
                  <c:v>Banco Amazonas</c:v>
                </c:pt>
                <c:pt idx="14">
                  <c:v>Banco Comercial de Manabí</c:v>
                </c:pt>
                <c:pt idx="15">
                  <c:v>Banco Delbank</c:v>
                </c:pt>
                <c:pt idx="16">
                  <c:v>Banco Capital</c:v>
                </c:pt>
              </c:strCache>
            </c:strRef>
          </c:cat>
          <c:val>
            <c:numRef>
              <c:f>'Año 2019'!$O$95:$O$111</c:f>
              <c:numCache>
                <c:formatCode>#,##0</c:formatCode>
                <c:ptCount val="17"/>
                <c:pt idx="0">
                  <c:v>3026041.1666666665</c:v>
                </c:pt>
                <c:pt idx="1">
                  <c:v>914587.08333333337</c:v>
                </c:pt>
                <c:pt idx="2">
                  <c:v>910109.83333333337</c:v>
                </c:pt>
                <c:pt idx="3">
                  <c:v>704251.58333333337</c:v>
                </c:pt>
                <c:pt idx="4">
                  <c:v>418750.58333333331</c:v>
                </c:pt>
                <c:pt idx="5">
                  <c:v>399987.66666666669</c:v>
                </c:pt>
                <c:pt idx="6">
                  <c:v>179953.75</c:v>
                </c:pt>
                <c:pt idx="7">
                  <c:v>159297.75</c:v>
                </c:pt>
                <c:pt idx="8">
                  <c:v>110092.33333333333</c:v>
                </c:pt>
                <c:pt idx="9">
                  <c:v>25493.416666666668</c:v>
                </c:pt>
                <c:pt idx="10">
                  <c:v>23628.333333333332</c:v>
                </c:pt>
                <c:pt idx="11">
                  <c:v>17158.333333333332</c:v>
                </c:pt>
                <c:pt idx="12">
                  <c:v>11390.083333333334</c:v>
                </c:pt>
                <c:pt idx="13">
                  <c:v>2425.3333333333335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tarjeta de débito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2019'!$O$48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3.3588793675764395E-2"/>
                  <c:y val="5.91669244674867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7374101972372535E-2"/>
                  <c:y val="-5.51277783038029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53588601320183E-2"/>
                  <c:y val="-1.78022192832686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6722349275105393E-2"/>
                  <c:y val="-2.60317014286892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6339761822200018E-2"/>
                  <c:y val="2.5082456265127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330651965848047E-2"/>
                  <c:y val="3.81755381419404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2019'!$B$49:$B$65</c:f>
              <c:strCache>
                <c:ptCount val="17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Banco 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del Austro</c:v>
                </c:pt>
                <c:pt idx="7">
                  <c:v>Banco General Rumiñahui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Solidario</c:v>
                </c:pt>
                <c:pt idx="11">
                  <c:v>Banco Desarrollo de los Pueblos</c:v>
                </c:pt>
                <c:pt idx="12">
                  <c:v>Banco Procredit</c:v>
                </c:pt>
                <c:pt idx="13">
                  <c:v>Banco Comercial de Manabí</c:v>
                </c:pt>
                <c:pt idx="14">
                  <c:v>Banco Delbank</c:v>
                </c:pt>
                <c:pt idx="15">
                  <c:v>Banco Amazonas</c:v>
                </c:pt>
                <c:pt idx="16">
                  <c:v>Banco Capital</c:v>
                </c:pt>
              </c:strCache>
            </c:strRef>
          </c:cat>
          <c:val>
            <c:numRef>
              <c:f>'Año 2019'!$O$49:$O$65</c:f>
              <c:numCache>
                <c:formatCode>#,##0</c:formatCode>
                <c:ptCount val="17"/>
                <c:pt idx="0">
                  <c:v>3026052.1666666665</c:v>
                </c:pt>
                <c:pt idx="1">
                  <c:v>1230250.5</c:v>
                </c:pt>
                <c:pt idx="2">
                  <c:v>914587.08333333337</c:v>
                </c:pt>
                <c:pt idx="3">
                  <c:v>704251.58333333337</c:v>
                </c:pt>
                <c:pt idx="4">
                  <c:v>418750.58333333331</c:v>
                </c:pt>
                <c:pt idx="5">
                  <c:v>400924.66666666669</c:v>
                </c:pt>
                <c:pt idx="6">
                  <c:v>179953.75</c:v>
                </c:pt>
                <c:pt idx="7">
                  <c:v>159297.75</c:v>
                </c:pt>
                <c:pt idx="8">
                  <c:v>110092.33333333333</c:v>
                </c:pt>
                <c:pt idx="9">
                  <c:v>95347.583333333328</c:v>
                </c:pt>
                <c:pt idx="10">
                  <c:v>25493.416666666668</c:v>
                </c:pt>
                <c:pt idx="11">
                  <c:v>17158.333333333332</c:v>
                </c:pt>
                <c:pt idx="12">
                  <c:v>11390.083333333334</c:v>
                </c:pt>
                <c:pt idx="13">
                  <c:v>10067.416666666666</c:v>
                </c:pt>
                <c:pt idx="14">
                  <c:v>5194.25</c:v>
                </c:pt>
                <c:pt idx="15">
                  <c:v>2426.3333333333335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Participación de tarjeta de débito (sin chip)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2019'!$O$141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3151128167802554E-2"/>
                  <c:y val="8.81441182910897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5263614107060145E-2"/>
                  <c:y val="-1.4070705272226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2271887355717345E-3"/>
                  <c:y val="-3.15113964594760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5.1981218020642095E-2"/>
                  <c:y val="5.61669703907115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7.2684652512625833E-2"/>
                  <c:y val="0.1527272017741858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2.9303050121634428E-3"/>
                  <c:y val="0.178427423461647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.10665093966083554"/>
                  <c:y val="1.43628345547692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2052818466910427E-3"/>
                  <c:y val="6.79286920697040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5939059088202209E-2"/>
                  <c:y val="-1.798975496634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2019'!$B$142:$B$146</c:f>
              <c:strCache>
                <c:ptCount val="5"/>
                <c:pt idx="0">
                  <c:v>Banco del Pacífico</c:v>
                </c:pt>
                <c:pt idx="1">
                  <c:v>Banco de Loja</c:v>
                </c:pt>
                <c:pt idx="2">
                  <c:v>Banco Comercial de Manabí</c:v>
                </c:pt>
                <c:pt idx="3">
                  <c:v>Banco Delbank</c:v>
                </c:pt>
                <c:pt idx="4">
                  <c:v>Banco Internacional</c:v>
                </c:pt>
              </c:strCache>
            </c:strRef>
          </c:cat>
          <c:val>
            <c:numRef>
              <c:f>'Año 2019'!$O$142:$O$146</c:f>
              <c:numCache>
                <c:formatCode>#,##0</c:formatCode>
                <c:ptCount val="5"/>
                <c:pt idx="0">
                  <c:v>320140.66666666669</c:v>
                </c:pt>
                <c:pt idx="1">
                  <c:v>71719.25</c:v>
                </c:pt>
                <c:pt idx="2">
                  <c:v>10067.416666666666</c:v>
                </c:pt>
                <c:pt idx="3">
                  <c:v>5194.25</c:v>
                </c:pt>
                <c:pt idx="4">
                  <c:v>937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0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transacciones de consumos con tarjeta débito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2019'!$O$190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dLbls>
            <c:dLbl>
              <c:idx val="0"/>
              <c:layout>
                <c:manualLayout>
                  <c:x val="3.7945229779988869E-2"/>
                  <c:y val="7.3244699475147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28322432649747E-2"/>
                  <c:y val="-3.17660991742413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7001518516328472E-3"/>
                  <c:y val="-1.97792516865306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6100320833056471E-3"/>
                  <c:y val="7.3015683174906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360257178510098E-2"/>
                  <c:y val="0.121114739549750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3001145440458128"/>
                  <c:y val="8.90977407769480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6132353846613393"/>
                  <c:y val="1.7004622792603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2019'!$B$191:$B$202</c:f>
              <c:strCache>
                <c:ptCount val="12"/>
                <c:pt idx="0">
                  <c:v>Banco Produbanco Grupo Promerica</c:v>
                </c:pt>
                <c:pt idx="1">
                  <c:v>Banco Pichincha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del Austro</c:v>
                </c:pt>
                <c:pt idx="10">
                  <c:v>Banco Solidario</c:v>
                </c:pt>
                <c:pt idx="11">
                  <c:v>Banco Procredit</c:v>
                </c:pt>
              </c:strCache>
            </c:strRef>
          </c:cat>
          <c:val>
            <c:numRef>
              <c:f>'Año 2019'!$O$191:$O$202</c:f>
              <c:numCache>
                <c:formatCode>#,##0</c:formatCode>
                <c:ptCount val="12"/>
                <c:pt idx="0">
                  <c:v>15972844</c:v>
                </c:pt>
                <c:pt idx="1">
                  <c:v>13453942</c:v>
                </c:pt>
                <c:pt idx="2">
                  <c:v>11491791</c:v>
                </c:pt>
                <c:pt idx="3">
                  <c:v>7231338</c:v>
                </c:pt>
                <c:pt idx="4">
                  <c:v>5963350</c:v>
                </c:pt>
                <c:pt idx="5">
                  <c:v>3059782</c:v>
                </c:pt>
                <c:pt idx="6">
                  <c:v>1443178</c:v>
                </c:pt>
                <c:pt idx="7">
                  <c:v>434993</c:v>
                </c:pt>
                <c:pt idx="8">
                  <c:v>405505</c:v>
                </c:pt>
                <c:pt idx="9">
                  <c:v>158816</c:v>
                </c:pt>
                <c:pt idx="10">
                  <c:v>63878</c:v>
                </c:pt>
                <c:pt idx="11">
                  <c:v>62397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Facturación total con tarjeta de débito por emisor</a:t>
            </a:r>
            <a:endParaRPr lang="es-EC" sz="1400"/>
          </a:p>
        </c:rich>
      </c:tx>
      <c:layout>
        <c:manualLayout>
          <c:xMode val="edge"/>
          <c:yMode val="edge"/>
          <c:x val="0.15184061251076686"/>
          <c:y val="1.62819576333089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67934782608695"/>
          <c:y val="0.1549576923076923"/>
          <c:w val="0.59105132850241549"/>
          <c:h val="0.56537927350427353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2019'!$B$287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2019'!$C$286:$N$286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2019'!$C$287:$N$287</c:f>
              <c:numCache>
                <c:formatCode>_("$"\ * #,##0_);_("$"\ * \(#,##0\);_("$"\ * "-"??_);_(@_)</c:formatCode>
                <c:ptCount val="12"/>
                <c:pt idx="0">
                  <c:v>39351384</c:v>
                </c:pt>
                <c:pt idx="1">
                  <c:v>35476160</c:v>
                </c:pt>
                <c:pt idx="2">
                  <c:v>40284072</c:v>
                </c:pt>
                <c:pt idx="3">
                  <c:v>45172460</c:v>
                </c:pt>
                <c:pt idx="4">
                  <c:v>42397556</c:v>
                </c:pt>
                <c:pt idx="5">
                  <c:v>41661468</c:v>
                </c:pt>
                <c:pt idx="6">
                  <c:v>40784652</c:v>
                </c:pt>
                <c:pt idx="7">
                  <c:v>41568232</c:v>
                </c:pt>
                <c:pt idx="8">
                  <c:v>44979500</c:v>
                </c:pt>
                <c:pt idx="9">
                  <c:v>41042952</c:v>
                </c:pt>
                <c:pt idx="10">
                  <c:v>43937348</c:v>
                </c:pt>
                <c:pt idx="11">
                  <c:v>70680888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2019'!$B$288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2019'!$C$286:$N$286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2019'!$C$288:$N$288</c:f>
              <c:numCache>
                <c:formatCode>_("$"\ * #,##0_);_("$"\ * \(#,##0\);_("$"\ * "-"??_);_(@_)</c:formatCode>
                <c:ptCount val="12"/>
                <c:pt idx="0">
                  <c:v>28480942</c:v>
                </c:pt>
                <c:pt idx="1">
                  <c:v>26991413.5</c:v>
                </c:pt>
                <c:pt idx="2">
                  <c:v>31426447</c:v>
                </c:pt>
                <c:pt idx="3">
                  <c:v>35858978.5</c:v>
                </c:pt>
                <c:pt idx="4">
                  <c:v>33782613</c:v>
                </c:pt>
                <c:pt idx="5">
                  <c:v>32388997.5</c:v>
                </c:pt>
                <c:pt idx="6">
                  <c:v>31514517.5</c:v>
                </c:pt>
                <c:pt idx="7">
                  <c:v>36021221</c:v>
                </c:pt>
                <c:pt idx="8">
                  <c:v>32421976.5</c:v>
                </c:pt>
                <c:pt idx="9">
                  <c:v>30241525.5</c:v>
                </c:pt>
                <c:pt idx="10">
                  <c:v>31537203.5</c:v>
                </c:pt>
                <c:pt idx="11">
                  <c:v>47739520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2019'!$B$289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2019'!$C$286:$N$286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2019'!$C$289:$N$289</c:f>
              <c:numCache>
                <c:formatCode>_("$"\ * #,##0_);_("$"\ * \(#,##0\);_("$"\ * "-"??_);_(@_)</c:formatCode>
                <c:ptCount val="12"/>
                <c:pt idx="0">
                  <c:v>22990148</c:v>
                </c:pt>
                <c:pt idx="1">
                  <c:v>21884170</c:v>
                </c:pt>
                <c:pt idx="2">
                  <c:v>26574746</c:v>
                </c:pt>
                <c:pt idx="3">
                  <c:v>28787044</c:v>
                </c:pt>
                <c:pt idx="4">
                  <c:v>26864054</c:v>
                </c:pt>
                <c:pt idx="5">
                  <c:v>25798788</c:v>
                </c:pt>
                <c:pt idx="6">
                  <c:v>25628412</c:v>
                </c:pt>
                <c:pt idx="7">
                  <c:v>28369892</c:v>
                </c:pt>
                <c:pt idx="8">
                  <c:v>26334574</c:v>
                </c:pt>
                <c:pt idx="9">
                  <c:v>25133730</c:v>
                </c:pt>
                <c:pt idx="10">
                  <c:v>28807838</c:v>
                </c:pt>
                <c:pt idx="11">
                  <c:v>42755184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'Año 2019'!$B$290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2019'!$C$286:$N$286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2019'!$C$290:$N$290</c:f>
              <c:numCache>
                <c:formatCode>_("$"\ * #,##0_);_("$"\ * \(#,##0\);_("$"\ * "-"??_);_(@_)</c:formatCode>
                <c:ptCount val="12"/>
                <c:pt idx="0">
                  <c:v>15872256</c:v>
                </c:pt>
                <c:pt idx="1">
                  <c:v>15560666</c:v>
                </c:pt>
                <c:pt idx="2">
                  <c:v>18328656</c:v>
                </c:pt>
                <c:pt idx="3">
                  <c:v>20378108</c:v>
                </c:pt>
                <c:pt idx="4">
                  <c:v>18527460</c:v>
                </c:pt>
                <c:pt idx="5">
                  <c:v>18156456</c:v>
                </c:pt>
                <c:pt idx="6">
                  <c:v>17764266</c:v>
                </c:pt>
                <c:pt idx="7">
                  <c:v>19160984</c:v>
                </c:pt>
                <c:pt idx="8">
                  <c:v>18031436</c:v>
                </c:pt>
                <c:pt idx="9">
                  <c:v>17147620</c:v>
                </c:pt>
                <c:pt idx="10">
                  <c:v>19118498</c:v>
                </c:pt>
                <c:pt idx="11">
                  <c:v>28528863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2019'!$B$291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2019'!$C$286:$N$286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2019'!$C$291:$N$291</c:f>
              <c:numCache>
                <c:formatCode>_("$"\ * #,##0_);_("$"\ * \(#,##0\);_("$"\ * "-"??_);_(@_)</c:formatCode>
                <c:ptCount val="12"/>
                <c:pt idx="0">
                  <c:v>13996057</c:v>
                </c:pt>
                <c:pt idx="1">
                  <c:v>11113122</c:v>
                </c:pt>
                <c:pt idx="2">
                  <c:v>12778293</c:v>
                </c:pt>
                <c:pt idx="3">
                  <c:v>16970720</c:v>
                </c:pt>
                <c:pt idx="4">
                  <c:v>13866775</c:v>
                </c:pt>
                <c:pt idx="5">
                  <c:v>11678284</c:v>
                </c:pt>
                <c:pt idx="6">
                  <c:v>13572172</c:v>
                </c:pt>
                <c:pt idx="7">
                  <c:v>12622581</c:v>
                </c:pt>
                <c:pt idx="8">
                  <c:v>12936419</c:v>
                </c:pt>
                <c:pt idx="9">
                  <c:v>12393362</c:v>
                </c:pt>
                <c:pt idx="10">
                  <c:v>12463203</c:v>
                </c:pt>
                <c:pt idx="11">
                  <c:v>21452702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2019'!$B$292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2019'!$C$286:$N$286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2019'!$C$292:$N$292</c:f>
              <c:numCache>
                <c:formatCode>_("$"\ * #,##0_);_("$"\ * \(#,##0\);_("$"\ * "-"??_);_(@_)</c:formatCode>
                <c:ptCount val="12"/>
                <c:pt idx="0">
                  <c:v>8012552</c:v>
                </c:pt>
                <c:pt idx="1">
                  <c:v>7661293.5</c:v>
                </c:pt>
                <c:pt idx="2">
                  <c:v>8791612</c:v>
                </c:pt>
                <c:pt idx="3">
                  <c:v>9730847</c:v>
                </c:pt>
                <c:pt idx="4">
                  <c:v>9096880</c:v>
                </c:pt>
                <c:pt idx="5">
                  <c:v>8535094</c:v>
                </c:pt>
                <c:pt idx="6">
                  <c:v>8214854</c:v>
                </c:pt>
                <c:pt idx="7">
                  <c:v>9246365</c:v>
                </c:pt>
                <c:pt idx="8">
                  <c:v>8546946</c:v>
                </c:pt>
                <c:pt idx="9">
                  <c:v>8083938</c:v>
                </c:pt>
                <c:pt idx="10">
                  <c:v>9394332</c:v>
                </c:pt>
                <c:pt idx="11">
                  <c:v>13717157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2019'!$B$293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2019'!$C$286:$N$286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2019'!$C$293:$N$293</c:f>
              <c:numCache>
                <c:formatCode>_("$"\ * #,##0_);_("$"\ * \(#,##0\);_("$"\ * "-"??_);_(@_)</c:formatCode>
                <c:ptCount val="12"/>
                <c:pt idx="0">
                  <c:v>6578108.5</c:v>
                </c:pt>
                <c:pt idx="1">
                  <c:v>3626866.75</c:v>
                </c:pt>
                <c:pt idx="2">
                  <c:v>4234917</c:v>
                </c:pt>
                <c:pt idx="3">
                  <c:v>5100006</c:v>
                </c:pt>
                <c:pt idx="4">
                  <c:v>4659050</c:v>
                </c:pt>
                <c:pt idx="5">
                  <c:v>4294527.5</c:v>
                </c:pt>
                <c:pt idx="6">
                  <c:v>4785091</c:v>
                </c:pt>
                <c:pt idx="7">
                  <c:v>4703953</c:v>
                </c:pt>
                <c:pt idx="8">
                  <c:v>5458056</c:v>
                </c:pt>
                <c:pt idx="9">
                  <c:v>4423964.5</c:v>
                </c:pt>
                <c:pt idx="10">
                  <c:v>4705504</c:v>
                </c:pt>
                <c:pt idx="11">
                  <c:v>7473874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'Año 2019'!$B$294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'Año 2019'!$C$286:$N$286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2019'!$C$294:$N$294</c:f>
              <c:numCache>
                <c:formatCode>_("$"\ * #,##0_);_("$"\ * \(#,##0\);_("$"\ * "-"??_);_(@_)</c:formatCode>
                <c:ptCount val="12"/>
                <c:pt idx="0">
                  <c:v>1112441.25</c:v>
                </c:pt>
                <c:pt idx="1">
                  <c:v>1063677.125</c:v>
                </c:pt>
                <c:pt idx="2">
                  <c:v>1234992.75</c:v>
                </c:pt>
                <c:pt idx="3">
                  <c:v>1207072.875</c:v>
                </c:pt>
                <c:pt idx="4">
                  <c:v>1267927.5</c:v>
                </c:pt>
                <c:pt idx="5">
                  <c:v>1271087.875</c:v>
                </c:pt>
                <c:pt idx="6">
                  <c:v>1286563.875</c:v>
                </c:pt>
                <c:pt idx="7">
                  <c:v>1663244.875</c:v>
                </c:pt>
                <c:pt idx="8">
                  <c:v>1330041.25</c:v>
                </c:pt>
                <c:pt idx="9">
                  <c:v>1262681</c:v>
                </c:pt>
                <c:pt idx="10">
                  <c:v>1483596.75</c:v>
                </c:pt>
                <c:pt idx="11">
                  <c:v>2213678.25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'Año 2019'!$B$295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2019'!$C$286:$N$286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2019'!$C$295:$N$295</c:f>
              <c:numCache>
                <c:formatCode>_("$"\ * #,##0_);_("$"\ * \(#,##0\);_("$"\ * "-"??_);_(@_)</c:formatCode>
                <c:ptCount val="12"/>
                <c:pt idx="0">
                  <c:v>1168467</c:v>
                </c:pt>
                <c:pt idx="1">
                  <c:v>1147727.5</c:v>
                </c:pt>
                <c:pt idx="2">
                  <c:v>1456245.25</c:v>
                </c:pt>
                <c:pt idx="3">
                  <c:v>1338659.25</c:v>
                </c:pt>
                <c:pt idx="4">
                  <c:v>1153102.375</c:v>
                </c:pt>
                <c:pt idx="5">
                  <c:v>1286293.375</c:v>
                </c:pt>
                <c:pt idx="6">
                  <c:v>1190223.5</c:v>
                </c:pt>
                <c:pt idx="7">
                  <c:v>1267845.375</c:v>
                </c:pt>
                <c:pt idx="8">
                  <c:v>1189911.375</c:v>
                </c:pt>
                <c:pt idx="9">
                  <c:v>1231476.75</c:v>
                </c:pt>
                <c:pt idx="10">
                  <c:v>1392895.125</c:v>
                </c:pt>
                <c:pt idx="11">
                  <c:v>2068702.25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23008"/>
        <c:axId val="133333376"/>
      </c:lineChart>
      <c:catAx>
        <c:axId val="13332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3333376"/>
        <c:crosses val="autoZero"/>
        <c:auto val="1"/>
        <c:lblAlgn val="ctr"/>
        <c:lblOffset val="100"/>
        <c:noMultiLvlLbl val="0"/>
      </c:catAx>
      <c:valAx>
        <c:axId val="133333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3332300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facturación de tarjeta de débito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2019'!$P$286</c:f>
              <c:strCache>
                <c:ptCount val="1"/>
                <c:pt idx="0">
                  <c:v>Facturación promedio (USD)</c:v>
                </c:pt>
              </c:strCache>
            </c:strRef>
          </c:tx>
          <c:dLbls>
            <c:dLbl>
              <c:idx val="0"/>
              <c:layout>
                <c:manualLayout>
                  <c:x val="1.0720289855072463E-2"/>
                  <c:y val="3.201282051282051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6981038647342996E-2"/>
                  <c:y val="-2.4414529914529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4360688405797103E-2"/>
                  <c:y val="-6.05132478632478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0065157004830917E-2"/>
                  <c:y val="7.834615384615384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8049516908212565E-2"/>
                  <c:y val="6.22301282051282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2697705314009662E-2"/>
                  <c:y val="6.61583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5790157004830915E-2"/>
                  <c:y val="2.84128205128205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2019'!$B$287:$B$298</c:f>
              <c:strCache>
                <c:ptCount val="12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Amazonas</c:v>
                </c:pt>
                <c:pt idx="11">
                  <c:v>Banco Procredit</c:v>
                </c:pt>
              </c:strCache>
            </c:strRef>
          </c:cat>
          <c:val>
            <c:numRef>
              <c:f>'Año 2019'!$P$287:$P$298</c:f>
              <c:numCache>
                <c:formatCode>_("$"\ * #,##0_);_("$"\ * \(#,##0\);_("$"\ * "-"??_);_(@_)</c:formatCode>
                <c:ptCount val="12"/>
                <c:pt idx="0">
                  <c:v>43944722.666666664</c:v>
                </c:pt>
                <c:pt idx="1">
                  <c:v>33200446.291666668</c:v>
                </c:pt>
                <c:pt idx="2">
                  <c:v>27494048.333333332</c:v>
                </c:pt>
                <c:pt idx="3">
                  <c:v>18881272.416666668</c:v>
                </c:pt>
                <c:pt idx="4">
                  <c:v>13820307.5</c:v>
                </c:pt>
                <c:pt idx="5">
                  <c:v>9085989.208333334</c:v>
                </c:pt>
                <c:pt idx="6">
                  <c:v>5003659.854166667</c:v>
                </c:pt>
                <c:pt idx="7">
                  <c:v>1366417.1145833333</c:v>
                </c:pt>
                <c:pt idx="8">
                  <c:v>1324295.7604166667</c:v>
                </c:pt>
                <c:pt idx="9">
                  <c:v>621827.85416666663</c:v>
                </c:pt>
                <c:pt idx="10">
                  <c:v>311933.67838541669</c:v>
                </c:pt>
                <c:pt idx="11">
                  <c:v>285620.45703125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transacciones de consumos con tarjeta débito (con chip)</a:t>
            </a:r>
            <a:endParaRPr lang="es-EC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2019'!$P$236</c:f>
              <c:strCache>
                <c:ptCount val="1"/>
                <c:pt idx="0">
                  <c:v>Promedio mensual de transacciones de consumos</c:v>
                </c:pt>
              </c:strCache>
            </c:strRef>
          </c:tx>
          <c:dLbls>
            <c:dLbl>
              <c:idx val="0"/>
              <c:layout>
                <c:manualLayout>
                  <c:x val="3.1229583333333335E-2"/>
                  <c:y val="5.66306613234569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125111111111111E-2"/>
                  <c:y val="-1.20134818057229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8998402777777781E-2"/>
                  <c:y val="-8.70404000116817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7923125E-2"/>
                  <c:y val="4.74480943871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5634652777777774E-2"/>
                  <c:y val="8.63177493033028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4147222222222225E-2"/>
                  <c:y val="2.749270261345882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2019'!$B$237:$B$253</c:f>
              <c:strCache>
                <c:ptCount val="17"/>
                <c:pt idx="0">
                  <c:v>Banco Produbanco Grupo Promerica</c:v>
                </c:pt>
                <c:pt idx="1">
                  <c:v>Banco Pichincha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del Austro</c:v>
                </c:pt>
                <c:pt idx="10">
                  <c:v>Banco Solidario</c:v>
                </c:pt>
                <c:pt idx="11">
                  <c:v>Banco Procredit</c:v>
                </c:pt>
                <c:pt idx="12">
                  <c:v>Banco Amazonas</c:v>
                </c:pt>
                <c:pt idx="13">
                  <c:v>Banco Comercial de Manabí</c:v>
                </c:pt>
                <c:pt idx="14">
                  <c:v>Banco Delbank</c:v>
                </c:pt>
                <c:pt idx="15">
                  <c:v>Banco Desarrollo de los Pueblos</c:v>
                </c:pt>
                <c:pt idx="16">
                  <c:v>Banco Capital</c:v>
                </c:pt>
              </c:strCache>
            </c:strRef>
          </c:cat>
          <c:val>
            <c:numRef>
              <c:f>'Año 2019'!$P$237:$P$253</c:f>
              <c:numCache>
                <c:formatCode>#,##0</c:formatCode>
                <c:ptCount val="17"/>
                <c:pt idx="0">
                  <c:v>1331070.3333333333</c:v>
                </c:pt>
                <c:pt idx="1">
                  <c:v>1121161.6666666667</c:v>
                </c:pt>
                <c:pt idx="2">
                  <c:v>957649.25</c:v>
                </c:pt>
                <c:pt idx="3">
                  <c:v>602608.75</c:v>
                </c:pt>
                <c:pt idx="4">
                  <c:v>496945.83333333331</c:v>
                </c:pt>
                <c:pt idx="5">
                  <c:v>254981.83333333334</c:v>
                </c:pt>
                <c:pt idx="6">
                  <c:v>120264.83333333333</c:v>
                </c:pt>
                <c:pt idx="7">
                  <c:v>36249.416666666664</c:v>
                </c:pt>
                <c:pt idx="8">
                  <c:v>33792.083333333336</c:v>
                </c:pt>
                <c:pt idx="9">
                  <c:v>13234.666666666666</c:v>
                </c:pt>
                <c:pt idx="10">
                  <c:v>5323.166666666667</c:v>
                </c:pt>
                <c:pt idx="11">
                  <c:v>5199.75</c:v>
                </c:pt>
                <c:pt idx="12">
                  <c:v>4984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(con chip)</a:t>
            </a:r>
            <a:endParaRPr lang="es-EC" sz="1400"/>
          </a:p>
        </c:rich>
      </c:tx>
      <c:layout>
        <c:manualLayout>
          <c:xMode val="edge"/>
          <c:yMode val="edge"/>
          <c:x val="0.23633695652173914"/>
          <c:y val="2.98504273504273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943248792270531"/>
          <c:y val="0.16038504273504273"/>
          <c:w val="0.582162922705314"/>
          <c:h val="0.61749551282051285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2019'!$B$333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2019'!$C$332:$N$332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2019'!$C$333:$N$333</c:f>
              <c:numCache>
                <c:formatCode>_("$"\ * #,##0_);_("$"\ * \(#,##0\);_("$"\ * "-"??_);_(@_)</c:formatCode>
                <c:ptCount val="12"/>
                <c:pt idx="0">
                  <c:v>39351384.899999999</c:v>
                </c:pt>
                <c:pt idx="1">
                  <c:v>35476161.350000001</c:v>
                </c:pt>
                <c:pt idx="2">
                  <c:v>40284071.289999999</c:v>
                </c:pt>
                <c:pt idx="3">
                  <c:v>45172460</c:v>
                </c:pt>
                <c:pt idx="4">
                  <c:v>42397554.409999996</c:v>
                </c:pt>
                <c:pt idx="5">
                  <c:v>41661466.060000002</c:v>
                </c:pt>
                <c:pt idx="6">
                  <c:v>40784652.579999998</c:v>
                </c:pt>
                <c:pt idx="7">
                  <c:v>41568230.039999999</c:v>
                </c:pt>
                <c:pt idx="8">
                  <c:v>44979498.219999999</c:v>
                </c:pt>
                <c:pt idx="9">
                  <c:v>41042952.960000001</c:v>
                </c:pt>
                <c:pt idx="10">
                  <c:v>43937347.530000001</c:v>
                </c:pt>
                <c:pt idx="11">
                  <c:v>70680884.569999993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2019'!$B$334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2019'!$C$332:$N$332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2019'!$C$334:$N$334</c:f>
              <c:numCache>
                <c:formatCode>_("$"\ * #,##0_);_("$"\ * \(#,##0\);_("$"\ * "-"??_);_(@_)</c:formatCode>
                <c:ptCount val="12"/>
                <c:pt idx="0">
                  <c:v>28480941.060000002</c:v>
                </c:pt>
                <c:pt idx="1">
                  <c:v>26991413.640000001</c:v>
                </c:pt>
                <c:pt idx="2">
                  <c:v>31426446.400000002</c:v>
                </c:pt>
                <c:pt idx="3">
                  <c:v>35858978.780000001</c:v>
                </c:pt>
                <c:pt idx="4">
                  <c:v>33782613.719999999</c:v>
                </c:pt>
                <c:pt idx="5">
                  <c:v>32388998.539999999</c:v>
                </c:pt>
                <c:pt idx="6">
                  <c:v>31514516.73</c:v>
                </c:pt>
                <c:pt idx="7">
                  <c:v>36021221.350000001</c:v>
                </c:pt>
                <c:pt idx="8">
                  <c:v>32421977.030000001</c:v>
                </c:pt>
                <c:pt idx="9">
                  <c:v>30241526.210000001</c:v>
                </c:pt>
                <c:pt idx="10">
                  <c:v>31537204.07</c:v>
                </c:pt>
                <c:pt idx="11">
                  <c:v>47739521.479999997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2019'!$B$335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2019'!$C$332:$N$332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2019'!$C$335:$N$335</c:f>
              <c:numCache>
                <c:formatCode>_("$"\ * #,##0_);_("$"\ * \(#,##0\);_("$"\ * "-"??_);_(@_)</c:formatCode>
                <c:ptCount val="12"/>
                <c:pt idx="0">
                  <c:v>22990147.350000001</c:v>
                </c:pt>
                <c:pt idx="1">
                  <c:v>21884169.27</c:v>
                </c:pt>
                <c:pt idx="2">
                  <c:v>26574746.07</c:v>
                </c:pt>
                <c:pt idx="3">
                  <c:v>28787044.43</c:v>
                </c:pt>
                <c:pt idx="4">
                  <c:v>26864053.5</c:v>
                </c:pt>
                <c:pt idx="5">
                  <c:v>25798788.329999998</c:v>
                </c:pt>
                <c:pt idx="6">
                  <c:v>25628412.25</c:v>
                </c:pt>
                <c:pt idx="7">
                  <c:v>28369891.449999999</c:v>
                </c:pt>
                <c:pt idx="8">
                  <c:v>26334573.41</c:v>
                </c:pt>
                <c:pt idx="9">
                  <c:v>25133730.629999999</c:v>
                </c:pt>
                <c:pt idx="10">
                  <c:v>28807837.629999999</c:v>
                </c:pt>
                <c:pt idx="11">
                  <c:v>42755182.829999998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2019'!$B$336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2019'!$C$332:$N$332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2019'!$C$336:$N$336</c:f>
              <c:numCache>
                <c:formatCode>_("$"\ * #,##0_);_("$"\ * \(#,##0\);_("$"\ * "-"??_);_(@_)</c:formatCode>
                <c:ptCount val="12"/>
                <c:pt idx="0">
                  <c:v>15872256.189999999</c:v>
                </c:pt>
                <c:pt idx="1">
                  <c:v>15560665.9</c:v>
                </c:pt>
                <c:pt idx="2">
                  <c:v>18328656.489999998</c:v>
                </c:pt>
                <c:pt idx="3">
                  <c:v>20378107.129999999</c:v>
                </c:pt>
                <c:pt idx="4">
                  <c:v>18527460.34</c:v>
                </c:pt>
                <c:pt idx="5">
                  <c:v>18156456.489999998</c:v>
                </c:pt>
                <c:pt idx="6">
                  <c:v>17764265.329999998</c:v>
                </c:pt>
                <c:pt idx="7">
                  <c:v>19160983.5</c:v>
                </c:pt>
                <c:pt idx="8">
                  <c:v>18031436.18</c:v>
                </c:pt>
                <c:pt idx="9">
                  <c:v>17147619.75</c:v>
                </c:pt>
                <c:pt idx="10">
                  <c:v>19118498.379999999</c:v>
                </c:pt>
                <c:pt idx="11">
                  <c:v>28527360.489999998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'Año 2019'!$B$337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2019'!$C$332:$N$332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2019'!$C$337:$N$337</c:f>
              <c:numCache>
                <c:formatCode>_("$"\ * #,##0_);_("$"\ * \(#,##0\);_("$"\ * "-"??_);_(@_)</c:formatCode>
                <c:ptCount val="12"/>
                <c:pt idx="0">
                  <c:v>13996056.560000001</c:v>
                </c:pt>
                <c:pt idx="1">
                  <c:v>11113122.390000001</c:v>
                </c:pt>
                <c:pt idx="2">
                  <c:v>12778292.75</c:v>
                </c:pt>
                <c:pt idx="3">
                  <c:v>16970720.629999999</c:v>
                </c:pt>
                <c:pt idx="4">
                  <c:v>13866775.050000001</c:v>
                </c:pt>
                <c:pt idx="5">
                  <c:v>11678283.76</c:v>
                </c:pt>
                <c:pt idx="6">
                  <c:v>13572172.109999999</c:v>
                </c:pt>
                <c:pt idx="7">
                  <c:v>12622581.35</c:v>
                </c:pt>
                <c:pt idx="8">
                  <c:v>12936419.18</c:v>
                </c:pt>
                <c:pt idx="9">
                  <c:v>12393361.68</c:v>
                </c:pt>
                <c:pt idx="10">
                  <c:v>12463203.300000001</c:v>
                </c:pt>
                <c:pt idx="11">
                  <c:v>21452701.23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'Año 2019'!$B$338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2019'!$C$332:$N$332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2019'!$C$338:$N$338</c:f>
              <c:numCache>
                <c:formatCode>_("$"\ * #,##0_);_("$"\ * \(#,##0\);_("$"\ * "-"??_);_(@_)</c:formatCode>
                <c:ptCount val="12"/>
                <c:pt idx="0">
                  <c:v>8012551.9800000004</c:v>
                </c:pt>
                <c:pt idx="1">
                  <c:v>7661293.3600000003</c:v>
                </c:pt>
                <c:pt idx="2">
                  <c:v>8791612.3399999999</c:v>
                </c:pt>
                <c:pt idx="3">
                  <c:v>9730846.5600000005</c:v>
                </c:pt>
                <c:pt idx="4">
                  <c:v>9096880.3499999996</c:v>
                </c:pt>
                <c:pt idx="5">
                  <c:v>8535093.8200000003</c:v>
                </c:pt>
                <c:pt idx="6">
                  <c:v>8214853.7599999998</c:v>
                </c:pt>
                <c:pt idx="7">
                  <c:v>9246365.4900000002</c:v>
                </c:pt>
                <c:pt idx="8">
                  <c:v>8546945.9100000001</c:v>
                </c:pt>
                <c:pt idx="9">
                  <c:v>8083937.9900000002</c:v>
                </c:pt>
                <c:pt idx="10">
                  <c:v>9394331.8200000003</c:v>
                </c:pt>
                <c:pt idx="11">
                  <c:v>13717157.199999999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2019'!$B$339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2019'!$C$332:$N$332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2019'!$C$339:$N$339</c:f>
              <c:numCache>
                <c:formatCode>_("$"\ * #,##0_);_("$"\ * \(#,##0\);_("$"\ * "-"??_);_(@_)</c:formatCode>
                <c:ptCount val="12"/>
                <c:pt idx="0">
                  <c:v>6578108.3600000003</c:v>
                </c:pt>
                <c:pt idx="1">
                  <c:v>3626866.85</c:v>
                </c:pt>
                <c:pt idx="2">
                  <c:v>4234917.01</c:v>
                </c:pt>
                <c:pt idx="3">
                  <c:v>5100005.93</c:v>
                </c:pt>
                <c:pt idx="4">
                  <c:v>4659050</c:v>
                </c:pt>
                <c:pt idx="5">
                  <c:v>4294527.62</c:v>
                </c:pt>
                <c:pt idx="6">
                  <c:v>4785090.8899999997</c:v>
                </c:pt>
                <c:pt idx="7">
                  <c:v>4703953.16</c:v>
                </c:pt>
                <c:pt idx="8">
                  <c:v>5458055.7699999996</c:v>
                </c:pt>
                <c:pt idx="9">
                  <c:v>4423964.42</c:v>
                </c:pt>
                <c:pt idx="10">
                  <c:v>4705503.8</c:v>
                </c:pt>
                <c:pt idx="11">
                  <c:v>7473873.7699999996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'Año 2019'!$B$340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'Año 2019'!$C$332:$N$332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2019'!$C$340:$N$340</c:f>
              <c:numCache>
                <c:formatCode>_("$"\ * #,##0_);_("$"\ * \(#,##0\);_("$"\ * "-"??_);_(@_)</c:formatCode>
                <c:ptCount val="12"/>
                <c:pt idx="0">
                  <c:v>1112441.2</c:v>
                </c:pt>
                <c:pt idx="1">
                  <c:v>1063677.07</c:v>
                </c:pt>
                <c:pt idx="2">
                  <c:v>1234992.8</c:v>
                </c:pt>
                <c:pt idx="3">
                  <c:v>1207072.8899999999</c:v>
                </c:pt>
                <c:pt idx="4">
                  <c:v>1267927.49</c:v>
                </c:pt>
                <c:pt idx="5">
                  <c:v>1271087.8400000001</c:v>
                </c:pt>
                <c:pt idx="6">
                  <c:v>1286563.8600000001</c:v>
                </c:pt>
                <c:pt idx="7">
                  <c:v>1663244.88</c:v>
                </c:pt>
                <c:pt idx="8">
                  <c:v>1330041.26</c:v>
                </c:pt>
                <c:pt idx="9">
                  <c:v>1262681.06</c:v>
                </c:pt>
                <c:pt idx="10">
                  <c:v>1483596.73</c:v>
                </c:pt>
                <c:pt idx="11">
                  <c:v>2213678.1800000002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'Año 2019'!$B$341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2019'!$C$332:$N$332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2019'!$C$341:$N$341</c:f>
              <c:numCache>
                <c:formatCode>_("$"\ * #,##0_);_("$"\ * \(#,##0\);_("$"\ * "-"??_);_(@_)</c:formatCode>
                <c:ptCount val="12"/>
                <c:pt idx="0">
                  <c:v>1168467.01</c:v>
                </c:pt>
                <c:pt idx="1">
                  <c:v>1147727.52</c:v>
                </c:pt>
                <c:pt idx="2">
                  <c:v>1456245.28</c:v>
                </c:pt>
                <c:pt idx="3">
                  <c:v>1338659.28</c:v>
                </c:pt>
                <c:pt idx="4">
                  <c:v>1153102.43</c:v>
                </c:pt>
                <c:pt idx="5">
                  <c:v>1286293.3799999999</c:v>
                </c:pt>
                <c:pt idx="6">
                  <c:v>1190223.45</c:v>
                </c:pt>
                <c:pt idx="7">
                  <c:v>1267845.3700000001</c:v>
                </c:pt>
                <c:pt idx="8">
                  <c:v>1189911.3400000001</c:v>
                </c:pt>
                <c:pt idx="9">
                  <c:v>1231476.75</c:v>
                </c:pt>
                <c:pt idx="10">
                  <c:v>1392895.13</c:v>
                </c:pt>
                <c:pt idx="11">
                  <c:v>2068702.28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23232"/>
        <c:axId val="134624768"/>
      </c:lineChart>
      <c:catAx>
        <c:axId val="1346232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4624768"/>
        <c:crosses val="autoZero"/>
        <c:auto val="1"/>
        <c:lblAlgn val="ctr"/>
        <c:lblOffset val="100"/>
        <c:noMultiLvlLbl val="0"/>
      </c:catAx>
      <c:valAx>
        <c:axId val="134624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346232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facturación de tarjeta de débito (con chip) por emisor</a:t>
            </a:r>
            <a:endParaRPr lang="es-EC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2019'!$P$332</c:f>
              <c:strCache>
                <c:ptCount val="1"/>
                <c:pt idx="0">
                  <c:v>Facturación promedio (USD)</c:v>
                </c:pt>
              </c:strCache>
            </c:strRef>
          </c:tx>
          <c:dLbls>
            <c:dLbl>
              <c:idx val="0"/>
              <c:layout>
                <c:manualLayout>
                  <c:x val="1.9257654101139266E-2"/>
                  <c:y val="1.6430603681907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2340163201670636"/>
                  <c:y val="-2.52686082053657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3741909645490498E-2"/>
                  <c:y val="-5.75795103004959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9850458066038749E-2"/>
                  <c:y val="3.43573498130511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7858425053816502E-2"/>
                  <c:y val="5.7389281318728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1144914787558928E-2"/>
                  <c:y val="7.7731468438230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5467470517139037"/>
                  <c:y val="1.6593444785719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2019'!$B$333:$B$349</c:f>
              <c:strCache>
                <c:ptCount val="17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Amazonas</c:v>
                </c:pt>
                <c:pt idx="11">
                  <c:v>Banco Procredit</c:v>
                </c:pt>
                <c:pt idx="12">
                  <c:v>Banco Solidario</c:v>
                </c:pt>
                <c:pt idx="13">
                  <c:v>Banco Comercial de Manabí</c:v>
                </c:pt>
                <c:pt idx="14">
                  <c:v>Banco Delbank</c:v>
                </c:pt>
                <c:pt idx="15">
                  <c:v>Banco Desarrollo de los Pueblos</c:v>
                </c:pt>
                <c:pt idx="16">
                  <c:v>Banco Capital</c:v>
                </c:pt>
              </c:strCache>
            </c:strRef>
          </c:cat>
          <c:val>
            <c:numRef>
              <c:f>'Año 2019'!$P$333:$P$349</c:f>
              <c:numCache>
                <c:formatCode>_("$"\ * #,##0_);_("$"\ * \(#,##0\);_("$"\ * "-"??_);_(@_)</c:formatCode>
                <c:ptCount val="17"/>
                <c:pt idx="0">
                  <c:v>43944721.9925</c:v>
                </c:pt>
                <c:pt idx="1">
                  <c:v>33200446.584166665</c:v>
                </c:pt>
                <c:pt idx="2">
                  <c:v>27494048.095833331</c:v>
                </c:pt>
                <c:pt idx="3">
                  <c:v>18881147.180833336</c:v>
                </c:pt>
                <c:pt idx="4">
                  <c:v>13820307.499166667</c:v>
                </c:pt>
                <c:pt idx="5">
                  <c:v>9085989.2149999999</c:v>
                </c:pt>
                <c:pt idx="6">
                  <c:v>5003659.7983333329</c:v>
                </c:pt>
                <c:pt idx="7">
                  <c:v>1366417.1050000002</c:v>
                </c:pt>
                <c:pt idx="8">
                  <c:v>1324295.7683333331</c:v>
                </c:pt>
                <c:pt idx="9">
                  <c:v>621827.85</c:v>
                </c:pt>
                <c:pt idx="10">
                  <c:v>311933.67916666664</c:v>
                </c:pt>
                <c:pt idx="11">
                  <c:v>285620.45833333331</c:v>
                </c:pt>
                <c:pt idx="12">
                  <c:v>170633.9108333333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C" sz="1800"/>
              <a:t>Evolución</a:t>
            </a:r>
            <a:r>
              <a:rPr lang="es-EC" sz="1800" baseline="0"/>
              <a:t> de número de tarjetas de débito por emisor</a:t>
            </a:r>
            <a:endParaRPr lang="es-EC" sz="1800"/>
          </a:p>
        </c:rich>
      </c:tx>
      <c:layout>
        <c:manualLayout>
          <c:xMode val="edge"/>
          <c:yMode val="edge"/>
          <c:x val="0.15365325421843129"/>
          <c:y val="1.10002820585143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462767324599123"/>
          <c:w val="0.61348818894807644"/>
          <c:h val="0.56984161860016791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2019'!$B$49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2019'!$C$48:$N$48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2019'!$C$49:$N$49</c:f>
              <c:numCache>
                <c:formatCode>#,##0</c:formatCode>
                <c:ptCount val="12"/>
                <c:pt idx="0">
                  <c:v>2845393</c:v>
                </c:pt>
                <c:pt idx="1">
                  <c:v>2845381</c:v>
                </c:pt>
                <c:pt idx="2">
                  <c:v>2910991</c:v>
                </c:pt>
                <c:pt idx="3">
                  <c:v>2946601</c:v>
                </c:pt>
                <c:pt idx="4">
                  <c:v>2999794</c:v>
                </c:pt>
                <c:pt idx="5">
                  <c:v>3030006</c:v>
                </c:pt>
                <c:pt idx="6">
                  <c:v>3057487</c:v>
                </c:pt>
                <c:pt idx="7">
                  <c:v>3092085</c:v>
                </c:pt>
                <c:pt idx="8">
                  <c:v>3104884</c:v>
                </c:pt>
                <c:pt idx="9">
                  <c:v>3137546</c:v>
                </c:pt>
                <c:pt idx="10">
                  <c:v>3158861</c:v>
                </c:pt>
                <c:pt idx="11">
                  <c:v>3183597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5A9-40FD-9B4B-6896704A7C55}"/>
            </c:ext>
          </c:extLst>
        </c:ser>
        <c:ser>
          <c:idx val="1"/>
          <c:order val="1"/>
          <c:tx>
            <c:strRef>
              <c:f>'Año 2019'!$B$50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2019'!$C$48:$N$48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2019'!$C$50:$N$50</c:f>
              <c:numCache>
                <c:formatCode>#,##0</c:formatCode>
                <c:ptCount val="12"/>
                <c:pt idx="0">
                  <c:v>1157290</c:v>
                </c:pt>
                <c:pt idx="1">
                  <c:v>1175135</c:v>
                </c:pt>
                <c:pt idx="2">
                  <c:v>1189941</c:v>
                </c:pt>
                <c:pt idx="3">
                  <c:v>1212440</c:v>
                </c:pt>
                <c:pt idx="4">
                  <c:v>1231211</c:v>
                </c:pt>
                <c:pt idx="5">
                  <c:v>1229718</c:v>
                </c:pt>
                <c:pt idx="6">
                  <c:v>1207336</c:v>
                </c:pt>
                <c:pt idx="7">
                  <c:v>1227658</c:v>
                </c:pt>
                <c:pt idx="8">
                  <c:v>1251184</c:v>
                </c:pt>
                <c:pt idx="9">
                  <c:v>1276151</c:v>
                </c:pt>
                <c:pt idx="10">
                  <c:v>1300003</c:v>
                </c:pt>
                <c:pt idx="11">
                  <c:v>1304939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5A9-40FD-9B4B-6896704A7C55}"/>
            </c:ext>
          </c:extLst>
        </c:ser>
        <c:ser>
          <c:idx val="2"/>
          <c:order val="2"/>
          <c:tx>
            <c:strRef>
              <c:f>'Año 2019'!$B$51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2019'!$C$48:$N$48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2019'!$C$51:$N$51</c:f>
              <c:numCache>
                <c:formatCode>#,##0</c:formatCode>
                <c:ptCount val="12"/>
                <c:pt idx="0">
                  <c:v>838489</c:v>
                </c:pt>
                <c:pt idx="1">
                  <c:v>836417</c:v>
                </c:pt>
                <c:pt idx="2">
                  <c:v>856871</c:v>
                </c:pt>
                <c:pt idx="3">
                  <c:v>872701</c:v>
                </c:pt>
                <c:pt idx="4">
                  <c:v>881695</c:v>
                </c:pt>
                <c:pt idx="5">
                  <c:v>905411</c:v>
                </c:pt>
                <c:pt idx="6">
                  <c:v>913060</c:v>
                </c:pt>
                <c:pt idx="7">
                  <c:v>940732</c:v>
                </c:pt>
                <c:pt idx="8">
                  <c:v>960124</c:v>
                </c:pt>
                <c:pt idx="9">
                  <c:v>974315</c:v>
                </c:pt>
                <c:pt idx="10">
                  <c:v>995285</c:v>
                </c:pt>
                <c:pt idx="11">
                  <c:v>999945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5A9-40FD-9B4B-6896704A7C55}"/>
            </c:ext>
          </c:extLst>
        </c:ser>
        <c:ser>
          <c:idx val="3"/>
          <c:order val="3"/>
          <c:tx>
            <c:strRef>
              <c:f>'Año 2019'!$B$52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2019'!$C$48:$N$48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2019'!$C$52:$N$52</c:f>
              <c:numCache>
                <c:formatCode>#,##0</c:formatCode>
                <c:ptCount val="12"/>
                <c:pt idx="0">
                  <c:v>641306</c:v>
                </c:pt>
                <c:pt idx="1">
                  <c:v>654070</c:v>
                </c:pt>
                <c:pt idx="2">
                  <c:v>658765</c:v>
                </c:pt>
                <c:pt idx="3">
                  <c:v>667708</c:v>
                </c:pt>
                <c:pt idx="4">
                  <c:v>684529</c:v>
                </c:pt>
                <c:pt idx="5">
                  <c:v>696006</c:v>
                </c:pt>
                <c:pt idx="6">
                  <c:v>710158</c:v>
                </c:pt>
                <c:pt idx="7">
                  <c:v>722363</c:v>
                </c:pt>
                <c:pt idx="8">
                  <c:v>736546</c:v>
                </c:pt>
                <c:pt idx="9">
                  <c:v>747696</c:v>
                </c:pt>
                <c:pt idx="10">
                  <c:v>760775</c:v>
                </c:pt>
                <c:pt idx="11">
                  <c:v>771097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5A9-40FD-9B4B-6896704A7C55}"/>
            </c:ext>
          </c:extLst>
        </c:ser>
        <c:ser>
          <c:idx val="4"/>
          <c:order val="4"/>
          <c:tx>
            <c:strRef>
              <c:f>'Año 2019'!$B$53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2019'!$C$48:$N$48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2019'!$C$53:$N$53</c:f>
              <c:numCache>
                <c:formatCode>#,##0</c:formatCode>
                <c:ptCount val="12"/>
                <c:pt idx="0">
                  <c:v>412038</c:v>
                </c:pt>
                <c:pt idx="1">
                  <c:v>413122</c:v>
                </c:pt>
                <c:pt idx="2">
                  <c:v>413940</c:v>
                </c:pt>
                <c:pt idx="3">
                  <c:v>414110</c:v>
                </c:pt>
                <c:pt idx="4">
                  <c:v>415907</c:v>
                </c:pt>
                <c:pt idx="5">
                  <c:v>418094</c:v>
                </c:pt>
                <c:pt idx="6">
                  <c:v>418980</c:v>
                </c:pt>
                <c:pt idx="7">
                  <c:v>422037</c:v>
                </c:pt>
                <c:pt idx="8">
                  <c:v>423767</c:v>
                </c:pt>
                <c:pt idx="9">
                  <c:v>423322</c:v>
                </c:pt>
                <c:pt idx="10">
                  <c:v>425424</c:v>
                </c:pt>
                <c:pt idx="11">
                  <c:v>424266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5A9-40FD-9B4B-6896704A7C55}"/>
            </c:ext>
          </c:extLst>
        </c:ser>
        <c:ser>
          <c:idx val="5"/>
          <c:order val="5"/>
          <c:tx>
            <c:strRef>
              <c:f>'Año 2019'!$B$54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2019'!$C$48:$N$48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2019'!$C$54:$N$54</c:f>
              <c:numCache>
                <c:formatCode>#,##0</c:formatCode>
                <c:ptCount val="12"/>
                <c:pt idx="0">
                  <c:v>380868</c:v>
                </c:pt>
                <c:pt idx="1">
                  <c:v>384358</c:v>
                </c:pt>
                <c:pt idx="2">
                  <c:v>387360</c:v>
                </c:pt>
                <c:pt idx="3">
                  <c:v>391027</c:v>
                </c:pt>
                <c:pt idx="4">
                  <c:v>395518</c:v>
                </c:pt>
                <c:pt idx="5">
                  <c:v>399982</c:v>
                </c:pt>
                <c:pt idx="6">
                  <c:v>403238</c:v>
                </c:pt>
                <c:pt idx="7">
                  <c:v>406767</c:v>
                </c:pt>
                <c:pt idx="8">
                  <c:v>410852</c:v>
                </c:pt>
                <c:pt idx="9">
                  <c:v>413949</c:v>
                </c:pt>
                <c:pt idx="10">
                  <c:v>417125</c:v>
                </c:pt>
                <c:pt idx="11">
                  <c:v>420052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5A9-40FD-9B4B-6896704A7C55}"/>
            </c:ext>
          </c:extLst>
        </c:ser>
        <c:ser>
          <c:idx val="6"/>
          <c:order val="6"/>
          <c:tx>
            <c:strRef>
              <c:f>'Año 2019'!$B$55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2019'!$C$48:$N$48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2019'!$C$55:$N$55</c:f>
              <c:numCache>
                <c:formatCode>#,##0</c:formatCode>
                <c:ptCount val="12"/>
                <c:pt idx="0">
                  <c:v>165682</c:v>
                </c:pt>
                <c:pt idx="1">
                  <c:v>170427</c:v>
                </c:pt>
                <c:pt idx="2">
                  <c:v>174202</c:v>
                </c:pt>
                <c:pt idx="3">
                  <c:v>175002</c:v>
                </c:pt>
                <c:pt idx="4">
                  <c:v>177038</c:v>
                </c:pt>
                <c:pt idx="5">
                  <c:v>179451</c:v>
                </c:pt>
                <c:pt idx="6">
                  <c:v>182852</c:v>
                </c:pt>
                <c:pt idx="7">
                  <c:v>183893</c:v>
                </c:pt>
                <c:pt idx="8">
                  <c:v>186044</c:v>
                </c:pt>
                <c:pt idx="9">
                  <c:v>187440</c:v>
                </c:pt>
                <c:pt idx="10">
                  <c:v>188061</c:v>
                </c:pt>
                <c:pt idx="11">
                  <c:v>189353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5A9-40FD-9B4B-6896704A7C55}"/>
            </c:ext>
          </c:extLst>
        </c:ser>
        <c:ser>
          <c:idx val="7"/>
          <c:order val="7"/>
          <c:tx>
            <c:strRef>
              <c:f>'Año 2019'!$B$56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2019'!$C$48:$N$48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2019'!$C$56:$N$56</c:f>
              <c:numCache>
                <c:formatCode>#,##0</c:formatCode>
                <c:ptCount val="12"/>
                <c:pt idx="0">
                  <c:v>158066</c:v>
                </c:pt>
                <c:pt idx="1">
                  <c:v>158551</c:v>
                </c:pt>
                <c:pt idx="2">
                  <c:v>159176</c:v>
                </c:pt>
                <c:pt idx="3">
                  <c:v>159943</c:v>
                </c:pt>
                <c:pt idx="4">
                  <c:v>159320</c:v>
                </c:pt>
                <c:pt idx="5">
                  <c:v>157936</c:v>
                </c:pt>
                <c:pt idx="6">
                  <c:v>157200</c:v>
                </c:pt>
                <c:pt idx="7">
                  <c:v>158396</c:v>
                </c:pt>
                <c:pt idx="8">
                  <c:v>161809</c:v>
                </c:pt>
                <c:pt idx="9">
                  <c:v>160200</c:v>
                </c:pt>
                <c:pt idx="10">
                  <c:v>160183</c:v>
                </c:pt>
                <c:pt idx="11">
                  <c:v>160793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A5A9-40FD-9B4B-6896704A7C55}"/>
            </c:ext>
          </c:extLst>
        </c:ser>
        <c:ser>
          <c:idx val="9"/>
          <c:order val="8"/>
          <c:tx>
            <c:strRef>
              <c:f>'Año 2019'!$B$57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2019'!$C$48:$N$48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2019'!$C$57:$N$57</c:f>
              <c:numCache>
                <c:formatCode>#,##0</c:formatCode>
                <c:ptCount val="12"/>
                <c:pt idx="0">
                  <c:v>99654</c:v>
                </c:pt>
                <c:pt idx="1">
                  <c:v>101148</c:v>
                </c:pt>
                <c:pt idx="2">
                  <c:v>103221</c:v>
                </c:pt>
                <c:pt idx="3">
                  <c:v>106341</c:v>
                </c:pt>
                <c:pt idx="4">
                  <c:v>108159</c:v>
                </c:pt>
                <c:pt idx="5">
                  <c:v>109755</c:v>
                </c:pt>
                <c:pt idx="6">
                  <c:v>111614</c:v>
                </c:pt>
                <c:pt idx="7">
                  <c:v>113292</c:v>
                </c:pt>
                <c:pt idx="8">
                  <c:v>115029</c:v>
                </c:pt>
                <c:pt idx="9">
                  <c:v>116536</c:v>
                </c:pt>
                <c:pt idx="10">
                  <c:v>117669</c:v>
                </c:pt>
                <c:pt idx="11">
                  <c:v>118690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5A9-40FD-9B4B-6896704A7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226624"/>
        <c:axId val="109773568"/>
      </c:lineChart>
      <c:catAx>
        <c:axId val="10922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9773568"/>
        <c:crosses val="autoZero"/>
        <c:auto val="1"/>
        <c:lblAlgn val="ctr"/>
        <c:lblOffset val="100"/>
        <c:noMultiLvlLbl val="0"/>
      </c:catAx>
      <c:valAx>
        <c:axId val="109773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922662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373058529253945"/>
          <c:y val="0.27917985487609936"/>
          <c:w val="0.22702092040966704"/>
          <c:h val="0.4416402902478012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C" sz="1800"/>
              <a:t>Evolución</a:t>
            </a:r>
            <a:r>
              <a:rPr lang="es-EC" sz="1800" baseline="0"/>
              <a:t> del número de tarjeta de débito (con chip) por emisor</a:t>
            </a:r>
            <a:endParaRPr lang="es-EC" sz="1800"/>
          </a:p>
        </c:rich>
      </c:tx>
      <c:layout>
        <c:manualLayout>
          <c:xMode val="edge"/>
          <c:yMode val="edge"/>
          <c:x val="0.10165383605262698"/>
          <c:y val="1.652766008025675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0255354516"/>
          <c:w val="0.61191413393572125"/>
          <c:h val="0.5505593485065351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2019'!$B$95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2019'!$C$94:$N$94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2019'!$C$95:$N$95</c:f>
              <c:numCache>
                <c:formatCode>#,##0</c:formatCode>
                <c:ptCount val="12"/>
                <c:pt idx="0">
                  <c:v>2845382</c:v>
                </c:pt>
                <c:pt idx="1">
                  <c:v>2845370</c:v>
                </c:pt>
                <c:pt idx="2">
                  <c:v>2910980</c:v>
                </c:pt>
                <c:pt idx="3">
                  <c:v>2946590</c:v>
                </c:pt>
                <c:pt idx="4">
                  <c:v>2999783</c:v>
                </c:pt>
                <c:pt idx="5">
                  <c:v>3029995</c:v>
                </c:pt>
                <c:pt idx="6">
                  <c:v>3057476</c:v>
                </c:pt>
                <c:pt idx="7">
                  <c:v>3092074</c:v>
                </c:pt>
                <c:pt idx="8">
                  <c:v>3104873</c:v>
                </c:pt>
                <c:pt idx="9">
                  <c:v>3137535</c:v>
                </c:pt>
                <c:pt idx="10">
                  <c:v>3158850</c:v>
                </c:pt>
                <c:pt idx="11">
                  <c:v>3183586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D88-440E-815C-ACFCF2724A76}"/>
            </c:ext>
          </c:extLst>
        </c:ser>
        <c:ser>
          <c:idx val="1"/>
          <c:order val="1"/>
          <c:tx>
            <c:strRef>
              <c:f>'Año 2019'!$B$96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2019'!$C$94:$N$94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2019'!$C$96:$N$96</c:f>
              <c:numCache>
                <c:formatCode>#,##0</c:formatCode>
                <c:ptCount val="12"/>
                <c:pt idx="0">
                  <c:v>838489</c:v>
                </c:pt>
                <c:pt idx="1">
                  <c:v>836417</c:v>
                </c:pt>
                <c:pt idx="2">
                  <c:v>856871</c:v>
                </c:pt>
                <c:pt idx="3">
                  <c:v>872701</c:v>
                </c:pt>
                <c:pt idx="4">
                  <c:v>881695</c:v>
                </c:pt>
                <c:pt idx="5">
                  <c:v>905411</c:v>
                </c:pt>
                <c:pt idx="6">
                  <c:v>913060</c:v>
                </c:pt>
                <c:pt idx="7">
                  <c:v>940732</c:v>
                </c:pt>
                <c:pt idx="8">
                  <c:v>960124</c:v>
                </c:pt>
                <c:pt idx="9">
                  <c:v>974315</c:v>
                </c:pt>
                <c:pt idx="10">
                  <c:v>995285</c:v>
                </c:pt>
                <c:pt idx="11">
                  <c:v>999945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D88-440E-815C-ACFCF2724A76}"/>
            </c:ext>
          </c:extLst>
        </c:ser>
        <c:ser>
          <c:idx val="2"/>
          <c:order val="2"/>
          <c:tx>
            <c:strRef>
              <c:f>'Año 2019'!$B$97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2019'!$C$94:$N$94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2019'!$C$97:$N$97</c:f>
              <c:numCache>
                <c:formatCode>#,##0</c:formatCode>
                <c:ptCount val="12"/>
                <c:pt idx="0">
                  <c:v>881842</c:v>
                </c:pt>
                <c:pt idx="1">
                  <c:v>889733</c:v>
                </c:pt>
                <c:pt idx="2">
                  <c:v>895605</c:v>
                </c:pt>
                <c:pt idx="3">
                  <c:v>903975</c:v>
                </c:pt>
                <c:pt idx="4">
                  <c:v>910395</c:v>
                </c:pt>
                <c:pt idx="5">
                  <c:v>904324</c:v>
                </c:pt>
                <c:pt idx="6">
                  <c:v>908417</c:v>
                </c:pt>
                <c:pt idx="7">
                  <c:v>915448</c:v>
                </c:pt>
                <c:pt idx="8">
                  <c:v>922348</c:v>
                </c:pt>
                <c:pt idx="9">
                  <c:v>929383</c:v>
                </c:pt>
                <c:pt idx="10">
                  <c:v>935843</c:v>
                </c:pt>
                <c:pt idx="11">
                  <c:v>924005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D88-440E-815C-ACFCF2724A76}"/>
            </c:ext>
          </c:extLst>
        </c:ser>
        <c:ser>
          <c:idx val="3"/>
          <c:order val="3"/>
          <c:tx>
            <c:strRef>
              <c:f>'Año 2019'!$B$98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2019'!$C$94:$N$94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2019'!$C$98:$N$98</c:f>
              <c:numCache>
                <c:formatCode>#,##0</c:formatCode>
                <c:ptCount val="12"/>
                <c:pt idx="0">
                  <c:v>641306</c:v>
                </c:pt>
                <c:pt idx="1">
                  <c:v>654070</c:v>
                </c:pt>
                <c:pt idx="2">
                  <c:v>658765</c:v>
                </c:pt>
                <c:pt idx="3">
                  <c:v>667708</c:v>
                </c:pt>
                <c:pt idx="4">
                  <c:v>684529</c:v>
                </c:pt>
                <c:pt idx="5">
                  <c:v>696006</c:v>
                </c:pt>
                <c:pt idx="6">
                  <c:v>710158</c:v>
                </c:pt>
                <c:pt idx="7">
                  <c:v>722363</c:v>
                </c:pt>
                <c:pt idx="8">
                  <c:v>736546</c:v>
                </c:pt>
                <c:pt idx="9">
                  <c:v>747696</c:v>
                </c:pt>
                <c:pt idx="10">
                  <c:v>760775</c:v>
                </c:pt>
                <c:pt idx="11">
                  <c:v>771097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88-440E-815C-ACFCF2724A76}"/>
            </c:ext>
          </c:extLst>
        </c:ser>
        <c:ser>
          <c:idx val="4"/>
          <c:order val="4"/>
          <c:tx>
            <c:strRef>
              <c:f>'Año 2019'!$B$99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2019'!$C$94:$N$94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2019'!$C$99:$N$99</c:f>
              <c:numCache>
                <c:formatCode>#,##0</c:formatCode>
                <c:ptCount val="12"/>
                <c:pt idx="0">
                  <c:v>412038</c:v>
                </c:pt>
                <c:pt idx="1">
                  <c:v>413122</c:v>
                </c:pt>
                <c:pt idx="2">
                  <c:v>413940</c:v>
                </c:pt>
                <c:pt idx="3">
                  <c:v>414110</c:v>
                </c:pt>
                <c:pt idx="4">
                  <c:v>415907</c:v>
                </c:pt>
                <c:pt idx="5">
                  <c:v>418094</c:v>
                </c:pt>
                <c:pt idx="6">
                  <c:v>418980</c:v>
                </c:pt>
                <c:pt idx="7">
                  <c:v>422037</c:v>
                </c:pt>
                <c:pt idx="8">
                  <c:v>423767</c:v>
                </c:pt>
                <c:pt idx="9">
                  <c:v>423322</c:v>
                </c:pt>
                <c:pt idx="10">
                  <c:v>425424</c:v>
                </c:pt>
                <c:pt idx="11">
                  <c:v>424266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D88-440E-815C-ACFCF2724A76}"/>
            </c:ext>
          </c:extLst>
        </c:ser>
        <c:ser>
          <c:idx val="5"/>
          <c:order val="5"/>
          <c:tx>
            <c:strRef>
              <c:f>'Año 2019'!$B$100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2019'!$C$94:$N$94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2019'!$C$100:$N$100</c:f>
              <c:numCache>
                <c:formatCode>#,##0</c:formatCode>
                <c:ptCount val="12"/>
                <c:pt idx="0">
                  <c:v>379858</c:v>
                </c:pt>
                <c:pt idx="1">
                  <c:v>383354</c:v>
                </c:pt>
                <c:pt idx="2">
                  <c:v>386351</c:v>
                </c:pt>
                <c:pt idx="3">
                  <c:v>390027</c:v>
                </c:pt>
                <c:pt idx="4">
                  <c:v>394574</c:v>
                </c:pt>
                <c:pt idx="5">
                  <c:v>399069</c:v>
                </c:pt>
                <c:pt idx="6">
                  <c:v>402332</c:v>
                </c:pt>
                <c:pt idx="7">
                  <c:v>405867</c:v>
                </c:pt>
                <c:pt idx="8">
                  <c:v>409958</c:v>
                </c:pt>
                <c:pt idx="9">
                  <c:v>413059</c:v>
                </c:pt>
                <c:pt idx="10">
                  <c:v>416237</c:v>
                </c:pt>
                <c:pt idx="11">
                  <c:v>419166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D88-440E-815C-ACFCF2724A76}"/>
            </c:ext>
          </c:extLst>
        </c:ser>
        <c:ser>
          <c:idx val="6"/>
          <c:order val="6"/>
          <c:tx>
            <c:strRef>
              <c:f>'Año 2019'!$B$101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2019'!$C$94:$N$94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2019'!$C$101:$N$101</c:f>
              <c:numCache>
                <c:formatCode>#,##0</c:formatCode>
                <c:ptCount val="12"/>
                <c:pt idx="0">
                  <c:v>165682</c:v>
                </c:pt>
                <c:pt idx="1">
                  <c:v>170427</c:v>
                </c:pt>
                <c:pt idx="2">
                  <c:v>174202</c:v>
                </c:pt>
                <c:pt idx="3">
                  <c:v>175002</c:v>
                </c:pt>
                <c:pt idx="4">
                  <c:v>177038</c:v>
                </c:pt>
                <c:pt idx="5">
                  <c:v>179451</c:v>
                </c:pt>
                <c:pt idx="6">
                  <c:v>182852</c:v>
                </c:pt>
                <c:pt idx="7">
                  <c:v>183893</c:v>
                </c:pt>
                <c:pt idx="8">
                  <c:v>186044</c:v>
                </c:pt>
                <c:pt idx="9">
                  <c:v>187440</c:v>
                </c:pt>
                <c:pt idx="10">
                  <c:v>188061</c:v>
                </c:pt>
                <c:pt idx="11">
                  <c:v>189353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D88-440E-815C-ACFCF2724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818624"/>
        <c:axId val="109820544"/>
      </c:lineChart>
      <c:catAx>
        <c:axId val="10981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9820544"/>
        <c:crosses val="autoZero"/>
        <c:auto val="1"/>
        <c:lblAlgn val="ctr"/>
        <c:lblOffset val="100"/>
        <c:noMultiLvlLbl val="0"/>
      </c:catAx>
      <c:valAx>
        <c:axId val="109820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 de débito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981862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60235067110449"/>
          <c:y val="0.32825085470085469"/>
          <c:w val="0.23472799899116162"/>
          <c:h val="0.3434980769230769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tarjeta de débito (sin chip) por emisor</a:t>
            </a:r>
          </a:p>
        </c:rich>
      </c:tx>
      <c:layout>
        <c:manualLayout>
          <c:xMode val="edge"/>
          <c:yMode val="edge"/>
          <c:x val="0.16966581899983074"/>
          <c:y val="3.00959401709401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5178598540880592"/>
          <c:w val="0.60446912664565178"/>
          <c:h val="0.56433230407777801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2019'!$B$142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2019'!$C$141:$N$141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2019'!$C$142:$N$142</c:f>
              <c:numCache>
                <c:formatCode>#,##0</c:formatCode>
                <c:ptCount val="12"/>
                <c:pt idx="0">
                  <c:v>275448</c:v>
                </c:pt>
                <c:pt idx="1">
                  <c:v>285402</c:v>
                </c:pt>
                <c:pt idx="2">
                  <c:v>294336</c:v>
                </c:pt>
                <c:pt idx="3">
                  <c:v>308465</c:v>
                </c:pt>
                <c:pt idx="4">
                  <c:v>320816</c:v>
                </c:pt>
                <c:pt idx="5">
                  <c:v>325394</c:v>
                </c:pt>
                <c:pt idx="6">
                  <c:v>298919</c:v>
                </c:pt>
                <c:pt idx="7">
                  <c:v>312210</c:v>
                </c:pt>
                <c:pt idx="8">
                  <c:v>328836</c:v>
                </c:pt>
                <c:pt idx="9">
                  <c:v>346768</c:v>
                </c:pt>
                <c:pt idx="10">
                  <c:v>364160</c:v>
                </c:pt>
                <c:pt idx="11">
                  <c:v>380934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BE2-4266-958F-D186420CF113}"/>
            </c:ext>
          </c:extLst>
        </c:ser>
        <c:ser>
          <c:idx val="1"/>
          <c:order val="1"/>
          <c:tx>
            <c:strRef>
              <c:f>'Año 2019'!$B$143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'Año 2019'!$C$141:$N$141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2019'!$C$143:$N$143</c:f>
              <c:numCache>
                <c:formatCode>#,##0</c:formatCode>
                <c:ptCount val="12"/>
                <c:pt idx="0">
                  <c:v>56107</c:v>
                </c:pt>
                <c:pt idx="1">
                  <c:v>57831</c:v>
                </c:pt>
                <c:pt idx="2">
                  <c:v>60494</c:v>
                </c:pt>
                <c:pt idx="3">
                  <c:v>62478</c:v>
                </c:pt>
                <c:pt idx="4">
                  <c:v>64970</c:v>
                </c:pt>
                <c:pt idx="5">
                  <c:v>67818</c:v>
                </c:pt>
                <c:pt idx="6">
                  <c:v>71413</c:v>
                </c:pt>
                <c:pt idx="7">
                  <c:v>80650</c:v>
                </c:pt>
                <c:pt idx="8">
                  <c:v>80147</c:v>
                </c:pt>
                <c:pt idx="9">
                  <c:v>86042</c:v>
                </c:pt>
                <c:pt idx="10">
                  <c:v>86042</c:v>
                </c:pt>
                <c:pt idx="11">
                  <c:v>86639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BE2-4266-958F-D186420CF113}"/>
            </c:ext>
          </c:extLst>
        </c:ser>
        <c:ser>
          <c:idx val="2"/>
          <c:order val="2"/>
          <c:tx>
            <c:strRef>
              <c:f>'Año 2019'!$B$144</c:f>
              <c:strCache>
                <c:ptCount val="1"/>
                <c:pt idx="0">
                  <c:v>Banco Comercial de Manabí</c:v>
                </c:pt>
              </c:strCache>
            </c:strRef>
          </c:tx>
          <c:cat>
            <c:strRef>
              <c:f>'Año 2019'!$C$141:$N$141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2019'!$C$144:$N$144</c:f>
              <c:numCache>
                <c:formatCode>#,##0</c:formatCode>
                <c:ptCount val="12"/>
                <c:pt idx="0">
                  <c:v>8317</c:v>
                </c:pt>
                <c:pt idx="1">
                  <c:v>9564</c:v>
                </c:pt>
                <c:pt idx="2">
                  <c:v>9677</c:v>
                </c:pt>
                <c:pt idx="3">
                  <c:v>9176</c:v>
                </c:pt>
                <c:pt idx="4">
                  <c:v>9518</c:v>
                </c:pt>
                <c:pt idx="5">
                  <c:v>9536</c:v>
                </c:pt>
                <c:pt idx="6">
                  <c:v>9552</c:v>
                </c:pt>
                <c:pt idx="7">
                  <c:v>9670</c:v>
                </c:pt>
                <c:pt idx="8">
                  <c:v>9667</c:v>
                </c:pt>
                <c:pt idx="9">
                  <c:v>10034</c:v>
                </c:pt>
                <c:pt idx="10">
                  <c:v>10102</c:v>
                </c:pt>
                <c:pt idx="11">
                  <c:v>15996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BE2-4266-958F-D186420CF113}"/>
            </c:ext>
          </c:extLst>
        </c:ser>
        <c:ser>
          <c:idx val="3"/>
          <c:order val="3"/>
          <c:tx>
            <c:strRef>
              <c:f>'Año 2019'!$B$145</c:f>
              <c:strCache>
                <c:ptCount val="1"/>
                <c:pt idx="0">
                  <c:v>Banco Delbank</c:v>
                </c:pt>
              </c:strCache>
            </c:strRef>
          </c:tx>
          <c:cat>
            <c:strRef>
              <c:f>'Año 2019'!$C$141:$N$141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2019'!$C$145:$N$145</c:f>
              <c:numCache>
                <c:formatCode>#,##0</c:formatCode>
                <c:ptCount val="12"/>
                <c:pt idx="0">
                  <c:v>5093</c:v>
                </c:pt>
                <c:pt idx="1">
                  <c:v>5142</c:v>
                </c:pt>
                <c:pt idx="2">
                  <c:v>5153</c:v>
                </c:pt>
                <c:pt idx="3">
                  <c:v>5181</c:v>
                </c:pt>
                <c:pt idx="4">
                  <c:v>5188</c:v>
                </c:pt>
                <c:pt idx="5">
                  <c:v>5189</c:v>
                </c:pt>
                <c:pt idx="6">
                  <c:v>5180</c:v>
                </c:pt>
                <c:pt idx="7">
                  <c:v>5201</c:v>
                </c:pt>
                <c:pt idx="8">
                  <c:v>5214</c:v>
                </c:pt>
                <c:pt idx="9">
                  <c:v>5246</c:v>
                </c:pt>
                <c:pt idx="10">
                  <c:v>5265</c:v>
                </c:pt>
                <c:pt idx="11">
                  <c:v>5279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8BE2-4266-958F-D186420CF113}"/>
            </c:ext>
          </c:extLst>
        </c:ser>
        <c:ser>
          <c:idx val="4"/>
          <c:order val="4"/>
          <c:tx>
            <c:strRef>
              <c:f>'Año 2019'!$B$146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2019'!$C$141:$N$141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2019'!$C$146:$N$146</c:f>
              <c:numCache>
                <c:formatCode>#,##0</c:formatCode>
                <c:ptCount val="12"/>
                <c:pt idx="0">
                  <c:v>1010</c:v>
                </c:pt>
                <c:pt idx="1">
                  <c:v>1004</c:v>
                </c:pt>
                <c:pt idx="2">
                  <c:v>1009</c:v>
                </c:pt>
                <c:pt idx="3">
                  <c:v>1000</c:v>
                </c:pt>
                <c:pt idx="4">
                  <c:v>944</c:v>
                </c:pt>
                <c:pt idx="5">
                  <c:v>913</c:v>
                </c:pt>
                <c:pt idx="6">
                  <c:v>906</c:v>
                </c:pt>
                <c:pt idx="7">
                  <c:v>900</c:v>
                </c:pt>
                <c:pt idx="8">
                  <c:v>894</c:v>
                </c:pt>
                <c:pt idx="9">
                  <c:v>890</c:v>
                </c:pt>
                <c:pt idx="10">
                  <c:v>888</c:v>
                </c:pt>
                <c:pt idx="11">
                  <c:v>886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8BE2-4266-958F-D186420CF113}"/>
            </c:ext>
          </c:extLst>
        </c:ser>
        <c:ser>
          <c:idx val="5"/>
          <c:order val="5"/>
          <c:tx>
            <c:strRef>
              <c:f>'Año 2019'!$B$147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2019'!$C$141:$N$141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2019'!$C$147:$N$147</c:f>
              <c:numCache>
                <c:formatCode>#,##0</c:formatCode>
                <c:ptCount val="12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BE2-4266-958F-D186420CF113}"/>
            </c:ext>
          </c:extLst>
        </c:ser>
        <c:ser>
          <c:idx val="6"/>
          <c:order val="6"/>
          <c:tx>
            <c:strRef>
              <c:f>'Año 2019'!$B$148</c:f>
              <c:strCache>
                <c:ptCount val="1"/>
                <c:pt idx="0">
                  <c:v>Banco Amazonas</c:v>
                </c:pt>
              </c:strCache>
            </c:strRef>
          </c:tx>
          <c:cat>
            <c:strRef>
              <c:f>'Año 2019'!$C$141:$N$141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2019'!$C$148:$N$148</c:f>
              <c:numCache>
                <c:formatCode>#,##0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BE2-4266-958F-D186420CF113}"/>
            </c:ext>
          </c:extLst>
        </c:ser>
        <c:ser>
          <c:idx val="7"/>
          <c:order val="7"/>
          <c:tx>
            <c:strRef>
              <c:f>'Año 2019'!$B$149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2019'!$C$141:$N$141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2019'!$C$149:$N$149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8BE2-4266-958F-D186420CF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15168"/>
        <c:axId val="110217088"/>
      </c:lineChart>
      <c:catAx>
        <c:axId val="110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0217088"/>
        <c:crosses val="autoZero"/>
        <c:auto val="1"/>
        <c:lblAlgn val="ctr"/>
        <c:lblOffset val="100"/>
        <c:noMultiLvlLbl val="0"/>
      </c:catAx>
      <c:valAx>
        <c:axId val="11021708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débito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1021516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4215076526435464"/>
          <c:y val="0.30371523583658888"/>
          <c:w val="0.24860074043785188"/>
          <c:h val="0.39256931465156297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s-EC" sz="1600" baseline="0"/>
              <a:t>Transacciones de consumos pagadas con tarjeta de débito por emisor</a:t>
            </a:r>
            <a:endParaRPr lang="es-EC" sz="1600"/>
          </a:p>
        </c:rich>
      </c:tx>
      <c:layout>
        <c:manualLayout>
          <c:xMode val="edge"/>
          <c:yMode val="edge"/>
          <c:x val="0.10695565270932152"/>
          <c:y val="1.37585012134466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7437255055"/>
          <c:w val="0.59459952879981526"/>
          <c:h val="0.55055915354051044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2019'!$B$191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2019'!$C$190:$N$190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2019'!$C$191:$N$191</c:f>
              <c:numCache>
                <c:formatCode>#,##0</c:formatCode>
                <c:ptCount val="12"/>
                <c:pt idx="0">
                  <c:v>1108262</c:v>
                </c:pt>
                <c:pt idx="1">
                  <c:v>1058048</c:v>
                </c:pt>
                <c:pt idx="2">
                  <c:v>1219426</c:v>
                </c:pt>
                <c:pt idx="3">
                  <c:v>1315356</c:v>
                </c:pt>
                <c:pt idx="4">
                  <c:v>1327318</c:v>
                </c:pt>
                <c:pt idx="5">
                  <c:v>1314456</c:v>
                </c:pt>
                <c:pt idx="6">
                  <c:v>1306960</c:v>
                </c:pt>
                <c:pt idx="7">
                  <c:v>1452661</c:v>
                </c:pt>
                <c:pt idx="8">
                  <c:v>1360805</c:v>
                </c:pt>
                <c:pt idx="9">
                  <c:v>1339519</c:v>
                </c:pt>
                <c:pt idx="10">
                  <c:v>1353694</c:v>
                </c:pt>
                <c:pt idx="11">
                  <c:v>1816339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FCA-415D-8B5E-1CF9829EA9B8}"/>
            </c:ext>
          </c:extLst>
        </c:ser>
        <c:ser>
          <c:idx val="1"/>
          <c:order val="1"/>
          <c:tx>
            <c:strRef>
              <c:f>'Año 2019'!$B$192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2019'!$C$190:$N$190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2019'!$C$192:$N$192</c:f>
              <c:numCache>
                <c:formatCode>#,##0</c:formatCode>
                <c:ptCount val="12"/>
                <c:pt idx="0">
                  <c:v>957551</c:v>
                </c:pt>
                <c:pt idx="1">
                  <c:v>876226</c:v>
                </c:pt>
                <c:pt idx="2">
                  <c:v>995654</c:v>
                </c:pt>
                <c:pt idx="3">
                  <c:v>1061660</c:v>
                </c:pt>
                <c:pt idx="4">
                  <c:v>1043520</c:v>
                </c:pt>
                <c:pt idx="5">
                  <c:v>1040460</c:v>
                </c:pt>
                <c:pt idx="6">
                  <c:v>1025151</c:v>
                </c:pt>
                <c:pt idx="7">
                  <c:v>1058577</c:v>
                </c:pt>
                <c:pt idx="8">
                  <c:v>1227438</c:v>
                </c:pt>
                <c:pt idx="9">
                  <c:v>1154762</c:v>
                </c:pt>
                <c:pt idx="10">
                  <c:v>1247472</c:v>
                </c:pt>
                <c:pt idx="11">
                  <c:v>1765471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FCA-415D-8B5E-1CF9829EA9B8}"/>
            </c:ext>
          </c:extLst>
        </c:ser>
        <c:ser>
          <c:idx val="2"/>
          <c:order val="2"/>
          <c:tx>
            <c:strRef>
              <c:f>'Año 2019'!$B$193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2019'!$C$190:$N$190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2019'!$C$193:$N$193</c:f>
              <c:numCache>
                <c:formatCode>#,##0</c:formatCode>
                <c:ptCount val="12"/>
                <c:pt idx="0">
                  <c:v>807639</c:v>
                </c:pt>
                <c:pt idx="1">
                  <c:v>769597</c:v>
                </c:pt>
                <c:pt idx="2">
                  <c:v>914550</c:v>
                </c:pt>
                <c:pt idx="3">
                  <c:v>950499</c:v>
                </c:pt>
                <c:pt idx="4">
                  <c:v>926215</c:v>
                </c:pt>
                <c:pt idx="5">
                  <c:v>915398</c:v>
                </c:pt>
                <c:pt idx="6">
                  <c:v>919575</c:v>
                </c:pt>
                <c:pt idx="7">
                  <c:v>999721</c:v>
                </c:pt>
                <c:pt idx="8">
                  <c:v>954306</c:v>
                </c:pt>
                <c:pt idx="9">
                  <c:v>983211</c:v>
                </c:pt>
                <c:pt idx="10">
                  <c:v>1024111</c:v>
                </c:pt>
                <c:pt idx="11">
                  <c:v>1326969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FCA-415D-8B5E-1CF9829EA9B8}"/>
            </c:ext>
          </c:extLst>
        </c:ser>
        <c:ser>
          <c:idx val="3"/>
          <c:order val="3"/>
          <c:tx>
            <c:strRef>
              <c:f>'Año 2019'!$B$194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2019'!$C$190:$N$190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2019'!$C$194:$N$194</c:f>
              <c:numCache>
                <c:formatCode>#,##0</c:formatCode>
                <c:ptCount val="12"/>
                <c:pt idx="0">
                  <c:v>583723</c:v>
                </c:pt>
                <c:pt idx="1">
                  <c:v>495961</c:v>
                </c:pt>
                <c:pt idx="2">
                  <c:v>530455</c:v>
                </c:pt>
                <c:pt idx="3">
                  <c:v>647257</c:v>
                </c:pt>
                <c:pt idx="4">
                  <c:v>589429</c:v>
                </c:pt>
                <c:pt idx="5">
                  <c:v>534176</c:v>
                </c:pt>
                <c:pt idx="6">
                  <c:v>634672</c:v>
                </c:pt>
                <c:pt idx="7">
                  <c:v>589674</c:v>
                </c:pt>
                <c:pt idx="8">
                  <c:v>622890</c:v>
                </c:pt>
                <c:pt idx="9">
                  <c:v>574816</c:v>
                </c:pt>
                <c:pt idx="10">
                  <c:v>574816</c:v>
                </c:pt>
                <c:pt idx="11">
                  <c:v>853469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CFCA-415D-8B5E-1CF9829EA9B8}"/>
            </c:ext>
          </c:extLst>
        </c:ser>
        <c:ser>
          <c:idx val="4"/>
          <c:order val="4"/>
          <c:tx>
            <c:strRef>
              <c:f>'Año 2019'!$B$195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2019'!$C$190:$N$190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2019'!$C$195:$N$195</c:f>
              <c:numCache>
                <c:formatCode>#,##0</c:formatCode>
                <c:ptCount val="12"/>
                <c:pt idx="0">
                  <c:v>488471</c:v>
                </c:pt>
                <c:pt idx="1">
                  <c:v>402222</c:v>
                </c:pt>
                <c:pt idx="2">
                  <c:v>456211</c:v>
                </c:pt>
                <c:pt idx="3">
                  <c:v>554484</c:v>
                </c:pt>
                <c:pt idx="4">
                  <c:v>492625</c:v>
                </c:pt>
                <c:pt idx="5">
                  <c:v>435106</c:v>
                </c:pt>
                <c:pt idx="6">
                  <c:v>512783</c:v>
                </c:pt>
                <c:pt idx="7">
                  <c:v>474352</c:v>
                </c:pt>
                <c:pt idx="8">
                  <c:v>490472</c:v>
                </c:pt>
                <c:pt idx="9">
                  <c:v>483761</c:v>
                </c:pt>
                <c:pt idx="10">
                  <c:v>481926</c:v>
                </c:pt>
                <c:pt idx="11">
                  <c:v>690937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CFCA-415D-8B5E-1CF9829EA9B8}"/>
            </c:ext>
          </c:extLst>
        </c:ser>
        <c:ser>
          <c:idx val="5"/>
          <c:order val="5"/>
          <c:tx>
            <c:strRef>
              <c:f>'Año 2019'!$B$196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2019'!$C$190:$N$190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2019'!$C$196:$N$196</c:f>
              <c:numCache>
                <c:formatCode>#,##0</c:formatCode>
                <c:ptCount val="12"/>
                <c:pt idx="0">
                  <c:v>223660</c:v>
                </c:pt>
                <c:pt idx="1">
                  <c:v>217431</c:v>
                </c:pt>
                <c:pt idx="2">
                  <c:v>245875</c:v>
                </c:pt>
                <c:pt idx="3">
                  <c:v>253731</c:v>
                </c:pt>
                <c:pt idx="4">
                  <c:v>249047</c:v>
                </c:pt>
                <c:pt idx="5">
                  <c:v>240630</c:v>
                </c:pt>
                <c:pt idx="6">
                  <c:v>236704</c:v>
                </c:pt>
                <c:pt idx="7">
                  <c:v>255639</c:v>
                </c:pt>
                <c:pt idx="8">
                  <c:v>245500</c:v>
                </c:pt>
                <c:pt idx="9">
                  <c:v>248630</c:v>
                </c:pt>
                <c:pt idx="10">
                  <c:v>276789</c:v>
                </c:pt>
                <c:pt idx="11">
                  <c:v>366146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CFCA-415D-8B5E-1CF9829EA9B8}"/>
            </c:ext>
          </c:extLst>
        </c:ser>
        <c:ser>
          <c:idx val="6"/>
          <c:order val="6"/>
          <c:tx>
            <c:strRef>
              <c:f>'Año 2019'!$B$197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2019'!$C$190:$N$190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2019'!$C$197:$N$197</c:f>
              <c:numCache>
                <c:formatCode>#,##0</c:formatCode>
                <c:ptCount val="12"/>
                <c:pt idx="0">
                  <c:v>152401</c:v>
                </c:pt>
                <c:pt idx="1">
                  <c:v>103800</c:v>
                </c:pt>
                <c:pt idx="2">
                  <c:v>106654</c:v>
                </c:pt>
                <c:pt idx="3">
                  <c:v>121332</c:v>
                </c:pt>
                <c:pt idx="4">
                  <c:v>114123</c:v>
                </c:pt>
                <c:pt idx="5">
                  <c:v>106414</c:v>
                </c:pt>
                <c:pt idx="6">
                  <c:v>118758</c:v>
                </c:pt>
                <c:pt idx="7">
                  <c:v>115159</c:v>
                </c:pt>
                <c:pt idx="8">
                  <c:v>126308</c:v>
                </c:pt>
                <c:pt idx="9">
                  <c:v>106881</c:v>
                </c:pt>
                <c:pt idx="10">
                  <c:v>113990</c:v>
                </c:pt>
                <c:pt idx="11">
                  <c:v>157358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FCA-415D-8B5E-1CF9829EA9B8}"/>
            </c:ext>
          </c:extLst>
        </c:ser>
        <c:ser>
          <c:idx val="7"/>
          <c:order val="7"/>
          <c:tx>
            <c:strRef>
              <c:f>'Año 2019'!$B$198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2019'!$C$190:$N$190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2019'!$C$198:$N$198</c:f>
              <c:numCache>
                <c:formatCode>#,##0</c:formatCode>
                <c:ptCount val="12"/>
                <c:pt idx="0">
                  <c:v>31755</c:v>
                </c:pt>
                <c:pt idx="1">
                  <c:v>31971</c:v>
                </c:pt>
                <c:pt idx="2">
                  <c:v>39809</c:v>
                </c:pt>
                <c:pt idx="3">
                  <c:v>35879</c:v>
                </c:pt>
                <c:pt idx="4">
                  <c:v>31350</c:v>
                </c:pt>
                <c:pt idx="5">
                  <c:v>35721</c:v>
                </c:pt>
                <c:pt idx="6">
                  <c:v>34684</c:v>
                </c:pt>
                <c:pt idx="7">
                  <c:v>35924</c:v>
                </c:pt>
                <c:pt idx="8">
                  <c:v>33744</c:v>
                </c:pt>
                <c:pt idx="9">
                  <c:v>34669</c:v>
                </c:pt>
                <c:pt idx="10">
                  <c:v>37930</c:v>
                </c:pt>
                <c:pt idx="11">
                  <c:v>51557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CFCA-415D-8B5E-1CF9829EA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48256"/>
        <c:axId val="112450176"/>
      </c:lineChart>
      <c:catAx>
        <c:axId val="11244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2450176"/>
        <c:crosses val="autoZero"/>
        <c:auto val="1"/>
        <c:lblAlgn val="ctr"/>
        <c:lblOffset val="100"/>
        <c:noMultiLvlLbl val="0"/>
      </c:catAx>
      <c:valAx>
        <c:axId val="112450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 de consumo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124482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282502593782386"/>
          <c:y val="0.20434291569306343"/>
          <c:w val="0.23773064398804561"/>
          <c:h val="0.39849116713310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="1" i="0" baseline="0">
                <a:effectLst/>
              </a:rPr>
              <a:t>Transacciones de consumos pagadas con tarjeta de débito (con chip)</a:t>
            </a:r>
            <a:endParaRPr lang="es-EC" sz="1400">
              <a:effectLst/>
            </a:endParaRPr>
          </a:p>
        </c:rich>
      </c:tx>
      <c:layout>
        <c:manualLayout>
          <c:xMode val="edge"/>
          <c:yMode val="edge"/>
          <c:x val="0.11422052667242162"/>
          <c:y val="8.148132623369356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4641660401177"/>
          <c:y val="0.17410527729528191"/>
          <c:w val="0.61090151887846189"/>
          <c:h val="0.54598754725809995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2019'!$B$237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2019'!$C$236:$N$236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2019'!$C$237:$N$237</c:f>
              <c:numCache>
                <c:formatCode>#,##0</c:formatCode>
                <c:ptCount val="12"/>
                <c:pt idx="0">
                  <c:v>1108262</c:v>
                </c:pt>
                <c:pt idx="1">
                  <c:v>1058048</c:v>
                </c:pt>
                <c:pt idx="2">
                  <c:v>1219426</c:v>
                </c:pt>
                <c:pt idx="3">
                  <c:v>1315356</c:v>
                </c:pt>
                <c:pt idx="4">
                  <c:v>1327318</c:v>
                </c:pt>
                <c:pt idx="5">
                  <c:v>1314456</c:v>
                </c:pt>
                <c:pt idx="6">
                  <c:v>1306960</c:v>
                </c:pt>
                <c:pt idx="7">
                  <c:v>1452661</c:v>
                </c:pt>
                <c:pt idx="8">
                  <c:v>1360805</c:v>
                </c:pt>
                <c:pt idx="9">
                  <c:v>1339519</c:v>
                </c:pt>
                <c:pt idx="10">
                  <c:v>1353694</c:v>
                </c:pt>
                <c:pt idx="11">
                  <c:v>1816339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FC3-4EEE-A2CD-49963A2E8906}"/>
            </c:ext>
          </c:extLst>
        </c:ser>
        <c:ser>
          <c:idx val="1"/>
          <c:order val="1"/>
          <c:tx>
            <c:strRef>
              <c:f>'Año 2019'!$B$238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2019'!$C$236:$N$236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2019'!$C$238:$N$238</c:f>
              <c:numCache>
                <c:formatCode>#,##0</c:formatCode>
                <c:ptCount val="12"/>
                <c:pt idx="0">
                  <c:v>957551</c:v>
                </c:pt>
                <c:pt idx="1">
                  <c:v>876226</c:v>
                </c:pt>
                <c:pt idx="2">
                  <c:v>995654</c:v>
                </c:pt>
                <c:pt idx="3">
                  <c:v>1061660</c:v>
                </c:pt>
                <c:pt idx="4">
                  <c:v>1043520</c:v>
                </c:pt>
                <c:pt idx="5">
                  <c:v>1040459</c:v>
                </c:pt>
                <c:pt idx="6">
                  <c:v>1025151</c:v>
                </c:pt>
                <c:pt idx="7">
                  <c:v>1058577</c:v>
                </c:pt>
                <c:pt idx="8">
                  <c:v>1227437</c:v>
                </c:pt>
                <c:pt idx="9">
                  <c:v>1154762</c:v>
                </c:pt>
                <c:pt idx="10">
                  <c:v>1247472</c:v>
                </c:pt>
                <c:pt idx="11">
                  <c:v>1765471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FC3-4EEE-A2CD-49963A2E8906}"/>
            </c:ext>
          </c:extLst>
        </c:ser>
        <c:ser>
          <c:idx val="2"/>
          <c:order val="2"/>
          <c:tx>
            <c:strRef>
              <c:f>'Año 2019'!$B$239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2019'!$C$236:$N$236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2019'!$C$239:$N$239</c:f>
              <c:numCache>
                <c:formatCode>#,##0</c:formatCode>
                <c:ptCount val="12"/>
                <c:pt idx="0">
                  <c:v>807639</c:v>
                </c:pt>
                <c:pt idx="1">
                  <c:v>769597</c:v>
                </c:pt>
                <c:pt idx="2">
                  <c:v>914550</c:v>
                </c:pt>
                <c:pt idx="3">
                  <c:v>950499</c:v>
                </c:pt>
                <c:pt idx="4">
                  <c:v>926215</c:v>
                </c:pt>
                <c:pt idx="5">
                  <c:v>915398</c:v>
                </c:pt>
                <c:pt idx="6">
                  <c:v>919575</c:v>
                </c:pt>
                <c:pt idx="7">
                  <c:v>999721</c:v>
                </c:pt>
                <c:pt idx="8">
                  <c:v>954306</c:v>
                </c:pt>
                <c:pt idx="9">
                  <c:v>983211</c:v>
                </c:pt>
                <c:pt idx="10">
                  <c:v>1024111</c:v>
                </c:pt>
                <c:pt idx="11">
                  <c:v>1326969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FC3-4EEE-A2CD-49963A2E8906}"/>
            </c:ext>
          </c:extLst>
        </c:ser>
        <c:ser>
          <c:idx val="3"/>
          <c:order val="3"/>
          <c:tx>
            <c:strRef>
              <c:f>'Año 2019'!$B$240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2019'!$C$236:$N$236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2019'!$C$240:$N$240</c:f>
              <c:numCache>
                <c:formatCode>#,##0</c:formatCode>
                <c:ptCount val="12"/>
                <c:pt idx="0">
                  <c:v>583723</c:v>
                </c:pt>
                <c:pt idx="1">
                  <c:v>495961</c:v>
                </c:pt>
                <c:pt idx="2">
                  <c:v>530455</c:v>
                </c:pt>
                <c:pt idx="3">
                  <c:v>647257</c:v>
                </c:pt>
                <c:pt idx="4">
                  <c:v>589429</c:v>
                </c:pt>
                <c:pt idx="5">
                  <c:v>534176</c:v>
                </c:pt>
                <c:pt idx="6">
                  <c:v>634672</c:v>
                </c:pt>
                <c:pt idx="7">
                  <c:v>589674</c:v>
                </c:pt>
                <c:pt idx="8">
                  <c:v>622890</c:v>
                </c:pt>
                <c:pt idx="9">
                  <c:v>574816</c:v>
                </c:pt>
                <c:pt idx="10">
                  <c:v>574816</c:v>
                </c:pt>
                <c:pt idx="11">
                  <c:v>853436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FC3-4EEE-A2CD-49963A2E8906}"/>
            </c:ext>
          </c:extLst>
        </c:ser>
        <c:ser>
          <c:idx val="4"/>
          <c:order val="4"/>
          <c:tx>
            <c:strRef>
              <c:f>'Año 2019'!$B$241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2019'!$C$236:$N$236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2019'!$C$241:$N$241</c:f>
              <c:numCache>
                <c:formatCode>#,##0</c:formatCode>
                <c:ptCount val="12"/>
                <c:pt idx="0">
                  <c:v>488471</c:v>
                </c:pt>
                <c:pt idx="1">
                  <c:v>402222</c:v>
                </c:pt>
                <c:pt idx="2">
                  <c:v>456211</c:v>
                </c:pt>
                <c:pt idx="3">
                  <c:v>554484</c:v>
                </c:pt>
                <c:pt idx="4">
                  <c:v>492625</c:v>
                </c:pt>
                <c:pt idx="5">
                  <c:v>435106</c:v>
                </c:pt>
                <c:pt idx="6">
                  <c:v>512783</c:v>
                </c:pt>
                <c:pt idx="7">
                  <c:v>474352</c:v>
                </c:pt>
                <c:pt idx="8">
                  <c:v>490472</c:v>
                </c:pt>
                <c:pt idx="9">
                  <c:v>483761</c:v>
                </c:pt>
                <c:pt idx="10">
                  <c:v>481926</c:v>
                </c:pt>
                <c:pt idx="11">
                  <c:v>690937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FC3-4EEE-A2CD-49963A2E8906}"/>
            </c:ext>
          </c:extLst>
        </c:ser>
        <c:ser>
          <c:idx val="5"/>
          <c:order val="5"/>
          <c:tx>
            <c:strRef>
              <c:f>'Año 2019'!$B$242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2019'!$C$236:$N$236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2019'!$C$242:$N$242</c:f>
              <c:numCache>
                <c:formatCode>#,##0</c:formatCode>
                <c:ptCount val="12"/>
                <c:pt idx="0">
                  <c:v>223660</c:v>
                </c:pt>
                <c:pt idx="1">
                  <c:v>217431</c:v>
                </c:pt>
                <c:pt idx="2">
                  <c:v>245875</c:v>
                </c:pt>
                <c:pt idx="3">
                  <c:v>253731</c:v>
                </c:pt>
                <c:pt idx="4">
                  <c:v>249047</c:v>
                </c:pt>
                <c:pt idx="5">
                  <c:v>240630</c:v>
                </c:pt>
                <c:pt idx="6">
                  <c:v>236704</c:v>
                </c:pt>
                <c:pt idx="7">
                  <c:v>255639</c:v>
                </c:pt>
                <c:pt idx="8">
                  <c:v>245500</c:v>
                </c:pt>
                <c:pt idx="9">
                  <c:v>248630</c:v>
                </c:pt>
                <c:pt idx="10">
                  <c:v>276789</c:v>
                </c:pt>
                <c:pt idx="11">
                  <c:v>366146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FC3-4EEE-A2CD-49963A2E8906}"/>
            </c:ext>
          </c:extLst>
        </c:ser>
        <c:ser>
          <c:idx val="6"/>
          <c:order val="6"/>
          <c:tx>
            <c:strRef>
              <c:f>'Año 2019'!$B$243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2019'!$C$236:$N$236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2019'!$C$243:$N$243</c:f>
              <c:numCache>
                <c:formatCode>#,##0</c:formatCode>
                <c:ptCount val="12"/>
                <c:pt idx="0">
                  <c:v>152401</c:v>
                </c:pt>
                <c:pt idx="1">
                  <c:v>103800</c:v>
                </c:pt>
                <c:pt idx="2">
                  <c:v>106654</c:v>
                </c:pt>
                <c:pt idx="3">
                  <c:v>121332</c:v>
                </c:pt>
                <c:pt idx="4">
                  <c:v>114123</c:v>
                </c:pt>
                <c:pt idx="5">
                  <c:v>106414</c:v>
                </c:pt>
                <c:pt idx="6">
                  <c:v>118758</c:v>
                </c:pt>
                <c:pt idx="7">
                  <c:v>115159</c:v>
                </c:pt>
                <c:pt idx="8">
                  <c:v>126308</c:v>
                </c:pt>
                <c:pt idx="9">
                  <c:v>106881</c:v>
                </c:pt>
                <c:pt idx="10">
                  <c:v>113990</c:v>
                </c:pt>
                <c:pt idx="11">
                  <c:v>157358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DFC3-4EEE-A2CD-49963A2E8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14560"/>
        <c:axId val="112516480"/>
      </c:lineChart>
      <c:catAx>
        <c:axId val="1125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2516480"/>
        <c:crosses val="autoZero"/>
        <c:auto val="1"/>
        <c:lblAlgn val="ctr"/>
        <c:lblOffset val="100"/>
        <c:noMultiLvlLbl val="0"/>
      </c:catAx>
      <c:valAx>
        <c:axId val="1125164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12514560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160937997951727"/>
          <c:y val="0.20316288694540835"/>
          <c:w val="0.23738811073054061"/>
          <c:h val="0.343797945130774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del número de tarjeta de débito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2019'!$B$15</c:f>
              <c:strCache>
                <c:ptCount val="1"/>
                <c:pt idx="0">
                  <c:v>Número total de tarjetas de débito</c:v>
                </c:pt>
              </c:strCache>
            </c:strRef>
          </c:tx>
          <c:cat>
            <c:strRef>
              <c:f>'Año 2019'!$C$14:$N$14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2019'!$C$15:$N$15</c:f>
              <c:numCache>
                <c:formatCode>#,##0</c:formatCode>
                <c:ptCount val="12"/>
                <c:pt idx="0">
                  <c:v>6855555</c:v>
                </c:pt>
                <c:pt idx="1">
                  <c:v>6897764.0000000019</c:v>
                </c:pt>
                <c:pt idx="2">
                  <c:v>7015305.0000000009</c:v>
                </c:pt>
                <c:pt idx="3">
                  <c:v>7107277</c:v>
                </c:pt>
                <c:pt idx="4">
                  <c:v>7215278.9999999991</c:v>
                </c:pt>
                <c:pt idx="5">
                  <c:v>7290207</c:v>
                </c:pt>
                <c:pt idx="6">
                  <c:v>7327525</c:v>
                </c:pt>
                <c:pt idx="7">
                  <c:v>7437791</c:v>
                </c:pt>
                <c:pt idx="8">
                  <c:v>7520965</c:v>
                </c:pt>
                <c:pt idx="9">
                  <c:v>7612537.0000000009</c:v>
                </c:pt>
                <c:pt idx="10">
                  <c:v>7699280</c:v>
                </c:pt>
                <c:pt idx="11">
                  <c:v>7755368.9999999991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'Año 2019'!$B$16</c:f>
              <c:strCache>
                <c:ptCount val="1"/>
                <c:pt idx="0">
                  <c:v>Número de tarjetas de débito con chip</c:v>
                </c:pt>
              </c:strCache>
            </c:strRef>
          </c:tx>
          <c:cat>
            <c:strRef>
              <c:f>'Año 2019'!$C$14:$N$14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2019'!$C$16:$N$16</c:f>
              <c:numCache>
                <c:formatCode>#,##0</c:formatCode>
                <c:ptCount val="12"/>
                <c:pt idx="0">
                  <c:v>6509568</c:v>
                </c:pt>
                <c:pt idx="1">
                  <c:v>6538809</c:v>
                </c:pt>
                <c:pt idx="2">
                  <c:v>6644624.0000000009</c:v>
                </c:pt>
                <c:pt idx="3">
                  <c:v>6720965.0000000009</c:v>
                </c:pt>
                <c:pt idx="4">
                  <c:v>6813830.9999999991</c:v>
                </c:pt>
                <c:pt idx="5">
                  <c:v>6881345</c:v>
                </c:pt>
                <c:pt idx="6">
                  <c:v>6941543.0000000009</c:v>
                </c:pt>
                <c:pt idx="7">
                  <c:v>7029147.9999999981</c:v>
                </c:pt>
                <c:pt idx="8">
                  <c:v>7096194.9999999991</c:v>
                </c:pt>
                <c:pt idx="9">
                  <c:v>7163545.0000000009</c:v>
                </c:pt>
                <c:pt idx="10">
                  <c:v>7232810.9999999981</c:v>
                </c:pt>
                <c:pt idx="11">
                  <c:v>7265623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'Año 2019'!$B$17</c:f>
              <c:strCache>
                <c:ptCount val="1"/>
                <c:pt idx="0">
                  <c:v>Número de tarjetas de débito sin chip</c:v>
                </c:pt>
              </c:strCache>
            </c:strRef>
          </c:tx>
          <c:cat>
            <c:strRef>
              <c:f>'Año 2019'!$C$14:$N$14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2019'!$C$17:$N$17</c:f>
              <c:numCache>
                <c:formatCode>#,##0</c:formatCode>
                <c:ptCount val="12"/>
                <c:pt idx="0">
                  <c:v>345987.00000000006</c:v>
                </c:pt>
                <c:pt idx="1">
                  <c:v>358955</c:v>
                </c:pt>
                <c:pt idx="2">
                  <c:v>370681.00000000006</c:v>
                </c:pt>
                <c:pt idx="3">
                  <c:v>386311.99999999994</c:v>
                </c:pt>
                <c:pt idx="4">
                  <c:v>401448</c:v>
                </c:pt>
                <c:pt idx="5">
                  <c:v>408862</c:v>
                </c:pt>
                <c:pt idx="6">
                  <c:v>385982.00000000006</c:v>
                </c:pt>
                <c:pt idx="7">
                  <c:v>408642.99999999994</c:v>
                </c:pt>
                <c:pt idx="8">
                  <c:v>424770</c:v>
                </c:pt>
                <c:pt idx="9">
                  <c:v>448992.00000000006</c:v>
                </c:pt>
                <c:pt idx="10">
                  <c:v>466468.99999999988</c:v>
                </c:pt>
                <c:pt idx="11">
                  <c:v>489746.00000000006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28384"/>
        <c:axId val="117729920"/>
      </c:lineChart>
      <c:catAx>
        <c:axId val="1177283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729920"/>
        <c:crosses val="autoZero"/>
        <c:auto val="1"/>
        <c:lblAlgn val="ctr"/>
        <c:lblOffset val="100"/>
        <c:noMultiLvlLbl val="0"/>
      </c:catAx>
      <c:valAx>
        <c:axId val="117729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de débito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1772838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consumos de tarjeta de débito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2019'!$B$18</c:f>
              <c:strCache>
                <c:ptCount val="1"/>
                <c:pt idx="0">
                  <c:v>Transacciones de consumos totales con tarjeta de débito</c:v>
                </c:pt>
              </c:strCache>
            </c:strRef>
          </c:tx>
          <c:cat>
            <c:strRef>
              <c:f>'Año 2019'!$C$14:$N$14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2019'!$C$18:$N$18</c:f>
              <c:numCache>
                <c:formatCode>#,##0</c:formatCode>
                <c:ptCount val="12"/>
                <c:pt idx="0">
                  <c:v>4413222.9999999991</c:v>
                </c:pt>
                <c:pt idx="1">
                  <c:v>4012600</c:v>
                </c:pt>
                <c:pt idx="2">
                  <c:v>4573437.0000000009</c:v>
                </c:pt>
                <c:pt idx="3">
                  <c:v>5002678</c:v>
                </c:pt>
                <c:pt idx="4">
                  <c:v>4836767.0000000009</c:v>
                </c:pt>
                <c:pt idx="5">
                  <c:v>4683792</c:v>
                </c:pt>
                <c:pt idx="6">
                  <c:v>4849559</c:v>
                </c:pt>
                <c:pt idx="7">
                  <c:v>5049488</c:v>
                </c:pt>
                <c:pt idx="8">
                  <c:v>5119369.0000000009</c:v>
                </c:pt>
                <c:pt idx="9">
                  <c:v>4982926.0000000009</c:v>
                </c:pt>
                <c:pt idx="10">
                  <c:v>5169198</c:v>
                </c:pt>
                <c:pt idx="11">
                  <c:v>7108585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'Año 2019'!$B$19</c:f>
              <c:strCache>
                <c:ptCount val="1"/>
                <c:pt idx="0">
                  <c:v>Transacciones de consumos con tarjeta de débito con chip</c:v>
                </c:pt>
              </c:strCache>
            </c:strRef>
          </c:tx>
          <c:cat>
            <c:strRef>
              <c:f>'Año 2019'!$C$14:$N$14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2019'!$C$19:$N$19</c:f>
              <c:numCache>
                <c:formatCode>#,##0</c:formatCode>
                <c:ptCount val="12"/>
                <c:pt idx="0">
                  <c:v>4413223</c:v>
                </c:pt>
                <c:pt idx="1">
                  <c:v>4012600</c:v>
                </c:pt>
                <c:pt idx="2">
                  <c:v>4573437.0000000009</c:v>
                </c:pt>
                <c:pt idx="3">
                  <c:v>5002678</c:v>
                </c:pt>
                <c:pt idx="4">
                  <c:v>4836767</c:v>
                </c:pt>
                <c:pt idx="5">
                  <c:v>4683791</c:v>
                </c:pt>
                <c:pt idx="6">
                  <c:v>4849559</c:v>
                </c:pt>
                <c:pt idx="7">
                  <c:v>5049488</c:v>
                </c:pt>
                <c:pt idx="8">
                  <c:v>5119368</c:v>
                </c:pt>
                <c:pt idx="9">
                  <c:v>4982926</c:v>
                </c:pt>
                <c:pt idx="10">
                  <c:v>5169197.9999999991</c:v>
                </c:pt>
                <c:pt idx="11">
                  <c:v>7108552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'Año 2019'!$B$20</c:f>
              <c:strCache>
                <c:ptCount val="1"/>
                <c:pt idx="0">
                  <c:v>Transacciones de consumos con tarjeta de débito sin chip</c:v>
                </c:pt>
              </c:strCache>
            </c:strRef>
          </c:tx>
          <c:cat>
            <c:strRef>
              <c:f>'Año 2019'!$C$14:$N$14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2019'!$C$20:$N$20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33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64480"/>
        <c:axId val="117766016"/>
      </c:lineChart>
      <c:catAx>
        <c:axId val="1177644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766016"/>
        <c:crosses val="autoZero"/>
        <c:auto val="1"/>
        <c:lblAlgn val="ctr"/>
        <c:lblOffset val="100"/>
        <c:noMultiLvlLbl val="0"/>
      </c:catAx>
      <c:valAx>
        <c:axId val="117766016"/>
        <c:scaling>
          <c:orientation val="minMax"/>
          <c:max val="8000000"/>
          <c:min val="2500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consumos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1776448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facturación de tarjeta de débito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'Año 2019'!$B$21</c:f>
              <c:strCache>
                <c:ptCount val="1"/>
                <c:pt idx="0">
                  <c:v>Facturación total con tarjeta de débito</c:v>
                </c:pt>
              </c:strCache>
            </c:strRef>
          </c:tx>
          <c:cat>
            <c:strRef>
              <c:f>'Año 2019'!$C$14:$N$14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2019'!$C$21:$N$21</c:f>
              <c:numCache>
                <c:formatCode>_("$"\ * #,##0_);_("$"\ * \(#,##0\);_("$"\ * "-"??_);_(@_)</c:formatCode>
                <c:ptCount val="12"/>
                <c:pt idx="0">
                  <c:v>139115175.62500003</c:v>
                </c:pt>
                <c:pt idx="1">
                  <c:v>125937914.5078125</c:v>
                </c:pt>
                <c:pt idx="2">
                  <c:v>146755949.67187497</c:v>
                </c:pt>
                <c:pt idx="3">
                  <c:v>166081458.70312503</c:v>
                </c:pt>
                <c:pt idx="4">
                  <c:v>153100989.85937503</c:v>
                </c:pt>
                <c:pt idx="5">
                  <c:v>146440779.203125</c:v>
                </c:pt>
                <c:pt idx="6">
                  <c:v>146085080.390625</c:v>
                </c:pt>
                <c:pt idx="7">
                  <c:v>156083170.95312503</c:v>
                </c:pt>
                <c:pt idx="8">
                  <c:v>152426873.46875003</c:v>
                </c:pt>
                <c:pt idx="9">
                  <c:v>142102194.04687497</c:v>
                </c:pt>
                <c:pt idx="10">
                  <c:v>153871501.26562503</c:v>
                </c:pt>
                <c:pt idx="11">
                  <c:v>238133012.84375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'Año 2019'!$B$22</c:f>
              <c:strCache>
                <c:ptCount val="1"/>
                <c:pt idx="0">
                  <c:v>Facturación con tarjeta de débito con chip</c:v>
                </c:pt>
              </c:strCache>
            </c:strRef>
          </c:tx>
          <c:cat>
            <c:strRef>
              <c:f>'Año 2019'!$C$14:$N$14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2019'!$C$22:$N$22</c:f>
              <c:numCache>
                <c:formatCode>_("$"\ * #,##0_);_("$"\ * \(#,##0\);_("$"\ * "-"??_);_(@_)</c:formatCode>
                <c:ptCount val="12"/>
                <c:pt idx="0">
                  <c:v>139115174.47</c:v>
                </c:pt>
                <c:pt idx="1">
                  <c:v>125937915.48</c:v>
                </c:pt>
                <c:pt idx="2">
                  <c:v>146755949.09999999</c:v>
                </c:pt>
                <c:pt idx="3">
                  <c:v>166081458.67999998</c:v>
                </c:pt>
                <c:pt idx="4">
                  <c:v>153100989.28</c:v>
                </c:pt>
                <c:pt idx="5">
                  <c:v>146440778.76999998</c:v>
                </c:pt>
                <c:pt idx="6">
                  <c:v>146085079.49000001</c:v>
                </c:pt>
                <c:pt idx="7">
                  <c:v>156083169.30000001</c:v>
                </c:pt>
                <c:pt idx="8">
                  <c:v>152426871.64000002</c:v>
                </c:pt>
                <c:pt idx="9">
                  <c:v>142102195.74000001</c:v>
                </c:pt>
                <c:pt idx="10">
                  <c:v>153871501.30000001</c:v>
                </c:pt>
                <c:pt idx="11">
                  <c:v>238131506.40000004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'Año 2019'!$B$23</c:f>
              <c:strCache>
                <c:ptCount val="1"/>
                <c:pt idx="0">
                  <c:v>Facturación con tarjeta de débito sin chip</c:v>
                </c:pt>
              </c:strCache>
            </c:strRef>
          </c:tx>
          <c:cat>
            <c:strRef>
              <c:f>'Año 2019'!$C$14:$N$14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2019'!$C$23:$N$23</c:f>
              <c:numCache>
                <c:formatCode>_("$"\ * #,##0_);_("$"\ * \(#,##0\);_("$"\ 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96864"/>
        <c:axId val="117798400"/>
      </c:lineChart>
      <c:catAx>
        <c:axId val="1177968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798400"/>
        <c:crosses val="autoZero"/>
        <c:auto val="1"/>
        <c:lblAlgn val="ctr"/>
        <c:lblOffset val="100"/>
        <c:noMultiLvlLbl val="0"/>
      </c:catAx>
      <c:valAx>
        <c:axId val="117798400"/>
        <c:scaling>
          <c:orientation val="minMax"/>
          <c:max val="260000000"/>
          <c:min val="50000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Facturación (USD)</a:t>
                </a:r>
                <a:endParaRPr lang="es-EC"/>
              </a:p>
            </c:rich>
          </c:tx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177968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4</xdr:col>
      <xdr:colOff>381000</xdr:colOff>
      <xdr:row>0</xdr:row>
      <xdr:rowOff>657225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0525" y="0"/>
          <a:ext cx="2276475" cy="657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4" name="2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4613" y="5"/>
          <a:ext cx="5084535" cy="1319892"/>
        </a:xfrm>
        <a:prstGeom prst="rect">
          <a:avLst/>
        </a:prstGeom>
      </xdr:spPr>
    </xdr:pic>
    <xdr:clientData/>
  </xdr:twoCellAnchor>
  <xdr:twoCellAnchor>
    <xdr:from>
      <xdr:col>1</xdr:col>
      <xdr:colOff>54426</xdr:colOff>
      <xdr:row>399</xdr:row>
      <xdr:rowOff>0</xdr:rowOff>
    </xdr:from>
    <xdr:to>
      <xdr:col>5</xdr:col>
      <xdr:colOff>714426</xdr:colOff>
      <xdr:row>421</xdr:row>
      <xdr:rowOff>144738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157238</xdr:colOff>
      <xdr:row>66</xdr:row>
      <xdr:rowOff>130476</xdr:rowOff>
    </xdr:from>
    <xdr:to>
      <xdr:col>5</xdr:col>
      <xdr:colOff>817238</xdr:colOff>
      <xdr:row>89</xdr:row>
      <xdr:rowOff>116013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653142</xdr:colOff>
      <xdr:row>113</xdr:row>
      <xdr:rowOff>104773</xdr:rowOff>
    </xdr:from>
    <xdr:to>
      <xdr:col>5</xdr:col>
      <xdr:colOff>1313142</xdr:colOff>
      <xdr:row>136</xdr:row>
      <xdr:rowOff>90309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27212</xdr:colOff>
      <xdr:row>160</xdr:row>
      <xdr:rowOff>50345</xdr:rowOff>
    </xdr:from>
    <xdr:to>
      <xdr:col>5</xdr:col>
      <xdr:colOff>687212</xdr:colOff>
      <xdr:row>183</xdr:row>
      <xdr:rowOff>35880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149678</xdr:colOff>
      <xdr:row>209</xdr:row>
      <xdr:rowOff>0</xdr:rowOff>
    </xdr:from>
    <xdr:to>
      <xdr:col>5</xdr:col>
      <xdr:colOff>809678</xdr:colOff>
      <xdr:row>231</xdr:row>
      <xdr:rowOff>144738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879019</xdr:colOff>
      <xdr:row>255</xdr:row>
      <xdr:rowOff>123823</xdr:rowOff>
    </xdr:from>
    <xdr:to>
      <xdr:col>5</xdr:col>
      <xdr:colOff>615094</xdr:colOff>
      <xdr:row>280</xdr:row>
      <xdr:rowOff>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148166</xdr:colOff>
      <xdr:row>24</xdr:row>
      <xdr:rowOff>20106</xdr:rowOff>
    </xdr:from>
    <xdr:to>
      <xdr:col>4</xdr:col>
      <xdr:colOff>1611999</xdr:colOff>
      <xdr:row>42</xdr:row>
      <xdr:rowOff>606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95250</xdr:colOff>
      <xdr:row>24</xdr:row>
      <xdr:rowOff>42334</xdr:rowOff>
    </xdr:from>
    <xdr:to>
      <xdr:col>9</xdr:col>
      <xdr:colOff>606583</xdr:colOff>
      <xdr:row>42</xdr:row>
      <xdr:rowOff>22834</xdr:rowOff>
    </xdr:to>
    <xdr:graphicFrame macro="">
      <xdr:nvGraphicFramePr>
        <xdr:cNvPr id="43" name="4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719667</xdr:colOff>
      <xdr:row>24</xdr:row>
      <xdr:rowOff>63499</xdr:rowOff>
    </xdr:from>
    <xdr:to>
      <xdr:col>13</xdr:col>
      <xdr:colOff>881750</xdr:colOff>
      <xdr:row>42</xdr:row>
      <xdr:rowOff>43999</xdr:rowOff>
    </xdr:to>
    <xdr:graphicFrame macro="">
      <xdr:nvGraphicFramePr>
        <xdr:cNvPr id="44" name="4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1384300</xdr:colOff>
      <xdr:row>113</xdr:row>
      <xdr:rowOff>115358</xdr:rowOff>
    </xdr:from>
    <xdr:to>
      <xdr:col>10</xdr:col>
      <xdr:colOff>812800</xdr:colOff>
      <xdr:row>136</xdr:row>
      <xdr:rowOff>84667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1128182</xdr:colOff>
      <xdr:row>66</xdr:row>
      <xdr:rowOff>177799</xdr:rowOff>
    </xdr:from>
    <xdr:to>
      <xdr:col>10</xdr:col>
      <xdr:colOff>455083</xdr:colOff>
      <xdr:row>89</xdr:row>
      <xdr:rowOff>136525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857250</xdr:colOff>
      <xdr:row>160</xdr:row>
      <xdr:rowOff>51858</xdr:rowOff>
    </xdr:from>
    <xdr:to>
      <xdr:col>10</xdr:col>
      <xdr:colOff>52916</xdr:colOff>
      <xdr:row>183</xdr:row>
      <xdr:rowOff>21167</xdr:rowOff>
    </xdr:to>
    <xdr:graphicFrame macro="">
      <xdr:nvGraphicFramePr>
        <xdr:cNvPr id="31" name="3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954712</xdr:colOff>
      <xdr:row>209</xdr:row>
      <xdr:rowOff>0</xdr:rowOff>
    </xdr:from>
    <xdr:to>
      <xdr:col>10</xdr:col>
      <xdr:colOff>17992</xdr:colOff>
      <xdr:row>231</xdr:row>
      <xdr:rowOff>157500</xdr:rowOff>
    </xdr:to>
    <xdr:graphicFrame macro="">
      <xdr:nvGraphicFramePr>
        <xdr:cNvPr id="45" name="4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137583</xdr:colOff>
      <xdr:row>304</xdr:row>
      <xdr:rowOff>189442</xdr:rowOff>
    </xdr:from>
    <xdr:to>
      <xdr:col>5</xdr:col>
      <xdr:colOff>1009250</xdr:colOff>
      <xdr:row>328</xdr:row>
      <xdr:rowOff>0</xdr:rowOff>
    </xdr:to>
    <xdr:graphicFrame macro="">
      <xdr:nvGraphicFramePr>
        <xdr:cNvPr id="46" name="4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1157817</xdr:colOff>
      <xdr:row>304</xdr:row>
      <xdr:rowOff>190499</xdr:rowOff>
    </xdr:from>
    <xdr:to>
      <xdr:col>10</xdr:col>
      <xdr:colOff>1055817</xdr:colOff>
      <xdr:row>328</xdr:row>
      <xdr:rowOff>0</xdr:rowOff>
    </xdr:to>
    <xdr:graphicFrame macro="">
      <xdr:nvGraphicFramePr>
        <xdr:cNvPr id="47" name="4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762000</xdr:colOff>
      <xdr:row>255</xdr:row>
      <xdr:rowOff>119061</xdr:rowOff>
    </xdr:from>
    <xdr:to>
      <xdr:col>9</xdr:col>
      <xdr:colOff>1256400</xdr:colOff>
      <xdr:row>280</xdr:row>
      <xdr:rowOff>0</xdr:rowOff>
    </xdr:to>
    <xdr:graphicFrame macro="">
      <xdr:nvGraphicFramePr>
        <xdr:cNvPr id="48" name="4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95250</xdr:colOff>
      <xdr:row>351</xdr:row>
      <xdr:rowOff>0</xdr:rowOff>
    </xdr:from>
    <xdr:to>
      <xdr:col>5</xdr:col>
      <xdr:colOff>955275</xdr:colOff>
      <xdr:row>374</xdr:row>
      <xdr:rowOff>0</xdr:rowOff>
    </xdr:to>
    <xdr:graphicFrame macro="">
      <xdr:nvGraphicFramePr>
        <xdr:cNvPr id="50" name="4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6</xdr:col>
      <xdr:colOff>323850</xdr:colOff>
      <xdr:row>351</xdr:row>
      <xdr:rowOff>0</xdr:rowOff>
    </xdr:from>
    <xdr:to>
      <xdr:col>10</xdr:col>
      <xdr:colOff>609600</xdr:colOff>
      <xdr:row>374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Q55"/>
  <sheetViews>
    <sheetView showGridLines="0" tabSelected="1" zoomScaleNormal="100" zoomScalePageLayoutView="69" workbookViewId="0">
      <selection activeCell="B4" sqref="B4:O4"/>
    </sheetView>
  </sheetViews>
  <sheetFormatPr baseColWidth="10" defaultRowHeight="18.75" x14ac:dyDescent="0.3"/>
  <cols>
    <col min="1" max="2" width="5.7109375" style="21" customWidth="1"/>
    <col min="3" max="3" width="11.42578125" style="28"/>
    <col min="4" max="16384" width="11.42578125" style="21"/>
  </cols>
  <sheetData>
    <row r="1" spans="2:17" s="5" customFormat="1" ht="135" customHeight="1" x14ac:dyDescent="0.2">
      <c r="B1" s="107" t="s">
        <v>66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99"/>
      <c r="Q1" s="99"/>
    </row>
    <row r="2" spans="2:17" s="5" customFormat="1" ht="18" x14ac:dyDescent="0.25">
      <c r="C2" s="20"/>
    </row>
    <row r="3" spans="2:17" ht="24" customHeight="1" x14ac:dyDescent="0.25">
      <c r="B3" s="105" t="s">
        <v>36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5"/>
      <c r="Q3" s="5"/>
    </row>
    <row r="4" spans="2:17" ht="24" customHeight="1" x14ac:dyDescent="0.25">
      <c r="B4" s="106" t="str">
        <f>+'Año 2019'!B6:P6</f>
        <v>Enero a Diciembre 2019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5"/>
      <c r="Q4" s="5"/>
    </row>
    <row r="5" spans="2:17" ht="20.25" x14ac:dyDescent="0.25"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2:17" ht="23.25" x14ac:dyDescent="0.35">
      <c r="C6" s="16" t="s">
        <v>2</v>
      </c>
    </row>
    <row r="8" spans="2:17" ht="20.25" x14ac:dyDescent="0.3">
      <c r="C8" s="96" t="s">
        <v>23</v>
      </c>
    </row>
    <row r="9" spans="2:17" ht="18" x14ac:dyDescent="0.25">
      <c r="C9" s="98" t="s">
        <v>32</v>
      </c>
    </row>
    <row r="10" spans="2:17" ht="18" x14ac:dyDescent="0.25">
      <c r="C10" s="27"/>
    </row>
    <row r="11" spans="2:17" ht="20.25" x14ac:dyDescent="0.25">
      <c r="C11" s="97" t="s">
        <v>48</v>
      </c>
    </row>
    <row r="12" spans="2:17" ht="18" x14ac:dyDescent="0.25">
      <c r="C12" s="98" t="s">
        <v>37</v>
      </c>
    </row>
    <row r="13" spans="2:17" ht="18" x14ac:dyDescent="0.25">
      <c r="C13" s="98" t="s">
        <v>38</v>
      </c>
    </row>
    <row r="14" spans="2:17" ht="23.25" x14ac:dyDescent="0.35">
      <c r="C14" s="16" t="s">
        <v>39</v>
      </c>
    </row>
    <row r="15" spans="2:17" ht="23.25" x14ac:dyDescent="0.35">
      <c r="C15" s="16"/>
    </row>
    <row r="16" spans="2:17" ht="20.25" x14ac:dyDescent="0.25">
      <c r="C16" s="97" t="s">
        <v>47</v>
      </c>
    </row>
    <row r="17" spans="3:3" ht="18" x14ac:dyDescent="0.25">
      <c r="C17" s="98" t="s">
        <v>42</v>
      </c>
    </row>
    <row r="18" spans="3:3" ht="18" x14ac:dyDescent="0.25">
      <c r="C18" s="98" t="s">
        <v>46</v>
      </c>
    </row>
    <row r="19" spans="3:3" ht="18" x14ac:dyDescent="0.25">
      <c r="C19" s="27"/>
    </row>
    <row r="20" spans="3:3" ht="20.25" x14ac:dyDescent="0.25">
      <c r="C20" s="97" t="s">
        <v>49</v>
      </c>
    </row>
    <row r="21" spans="3:3" ht="18" x14ac:dyDescent="0.25">
      <c r="C21" s="98" t="s">
        <v>26</v>
      </c>
    </row>
    <row r="22" spans="3:3" ht="18" x14ac:dyDescent="0.25">
      <c r="C22" s="98" t="s">
        <v>54</v>
      </c>
    </row>
    <row r="23" spans="3:3" ht="18" x14ac:dyDescent="0.25">
      <c r="C23" s="27"/>
    </row>
    <row r="24" spans="3:3" ht="20.25" x14ac:dyDescent="0.25">
      <c r="C24" s="97" t="s">
        <v>50</v>
      </c>
    </row>
    <row r="25" spans="3:3" ht="18" x14ac:dyDescent="0.25">
      <c r="C25" s="98" t="s">
        <v>51</v>
      </c>
    </row>
    <row r="26" spans="3:3" ht="18" x14ac:dyDescent="0.25">
      <c r="C26" s="27"/>
    </row>
    <row r="27" spans="3:3" ht="20.25" x14ac:dyDescent="0.25">
      <c r="C27" s="97" t="s">
        <v>52</v>
      </c>
    </row>
    <row r="28" spans="3:3" ht="18" x14ac:dyDescent="0.25">
      <c r="C28" s="27"/>
    </row>
    <row r="29" spans="3:3" ht="20.25" x14ac:dyDescent="0.25">
      <c r="C29" s="97" t="s">
        <v>53</v>
      </c>
    </row>
    <row r="30" spans="3:3" ht="18" x14ac:dyDescent="0.25">
      <c r="C30" s="26"/>
    </row>
    <row r="31" spans="3:3" ht="18" x14ac:dyDescent="0.25">
      <c r="C31" s="26"/>
    </row>
    <row r="32" spans="3:3" ht="18" x14ac:dyDescent="0.25">
      <c r="C32" s="26"/>
    </row>
    <row r="33" spans="3:3" ht="18" x14ac:dyDescent="0.25">
      <c r="C33" s="26"/>
    </row>
    <row r="34" spans="3:3" ht="18" x14ac:dyDescent="0.25">
      <c r="C34" s="26"/>
    </row>
    <row r="35" spans="3:3" ht="18" x14ac:dyDescent="0.25">
      <c r="C35" s="25"/>
    </row>
    <row r="36" spans="3:3" ht="18" x14ac:dyDescent="0.25">
      <c r="C36" s="26"/>
    </row>
    <row r="37" spans="3:3" ht="18" x14ac:dyDescent="0.25">
      <c r="C37" s="26"/>
    </row>
    <row r="38" spans="3:3" ht="18" x14ac:dyDescent="0.25">
      <c r="C38" s="26"/>
    </row>
    <row r="39" spans="3:3" ht="18" x14ac:dyDescent="0.25">
      <c r="C39" s="26"/>
    </row>
    <row r="40" spans="3:3" ht="18" x14ac:dyDescent="0.25">
      <c r="C40" s="24"/>
    </row>
    <row r="41" spans="3:3" ht="18" x14ac:dyDescent="0.25">
      <c r="C41" s="25"/>
    </row>
    <row r="42" spans="3:3" ht="18" x14ac:dyDescent="0.25">
      <c r="C42" s="26"/>
    </row>
    <row r="43" spans="3:3" ht="18" x14ac:dyDescent="0.25">
      <c r="C43" s="26"/>
    </row>
    <row r="44" spans="3:3" ht="18" x14ac:dyDescent="0.25">
      <c r="C44" s="26"/>
    </row>
    <row r="45" spans="3:3" ht="18" x14ac:dyDescent="0.25">
      <c r="C45" s="26"/>
    </row>
    <row r="46" spans="3:3" ht="18" x14ac:dyDescent="0.25">
      <c r="C46" s="25"/>
    </row>
    <row r="47" spans="3:3" ht="18" x14ac:dyDescent="0.25">
      <c r="C47" s="26"/>
    </row>
    <row r="48" spans="3:3" ht="18" x14ac:dyDescent="0.25">
      <c r="C48" s="26"/>
    </row>
    <row r="49" spans="3:3" ht="18" x14ac:dyDescent="0.25">
      <c r="C49" s="26"/>
    </row>
    <row r="50" spans="3:3" ht="18" x14ac:dyDescent="0.25">
      <c r="C50" s="26"/>
    </row>
    <row r="51" spans="3:3" ht="18" x14ac:dyDescent="0.25">
      <c r="C51" s="25"/>
    </row>
    <row r="52" spans="3:3" ht="18" x14ac:dyDescent="0.25">
      <c r="C52" s="26"/>
    </row>
    <row r="53" spans="3:3" ht="18" x14ac:dyDescent="0.25">
      <c r="C53" s="26"/>
    </row>
    <row r="54" spans="3:3" ht="18" x14ac:dyDescent="0.25">
      <c r="C54" s="26"/>
    </row>
    <row r="55" spans="3:3" ht="18" x14ac:dyDescent="0.25">
      <c r="C55" s="26"/>
    </row>
  </sheetData>
  <mergeCells count="3">
    <mergeCell ref="B3:O3"/>
    <mergeCell ref="B4:O4"/>
    <mergeCell ref="B1:O1"/>
  </mergeCells>
  <pageMargins left="0.7" right="0.7" top="0.75" bottom="0.75" header="0.3" footer="0.3"/>
  <pageSetup scale="56" orientation="portrait" r:id="rId1"/>
  <headerFooter>
    <oddHeader>&amp;L
                                         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0"/>
  <sheetViews>
    <sheetView showGridLines="0" topLeftCell="B1" zoomScale="70" zoomScaleNormal="70" zoomScaleSheetLayoutView="14" zoomScalePageLayoutView="70" workbookViewId="0">
      <selection activeCell="B7" sqref="B7"/>
    </sheetView>
  </sheetViews>
  <sheetFormatPr baseColWidth="10" defaultRowHeight="14.25" x14ac:dyDescent="0.2"/>
  <cols>
    <col min="1" max="1" width="5.7109375" style="1" customWidth="1"/>
    <col min="2" max="2" width="38.28515625" style="89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8" ht="180" customHeight="1" x14ac:dyDescent="0.6">
      <c r="B1" s="109" t="s">
        <v>66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</row>
    <row r="2" spans="1:18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8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8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8" s="8" customFormat="1" ht="41.25" customHeight="1" x14ac:dyDescent="0.3">
      <c r="A5" s="6"/>
      <c r="B5" s="110" t="s">
        <v>31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1:18" s="8" customFormat="1" ht="41.25" customHeight="1" x14ac:dyDescent="0.3">
      <c r="A6" s="6"/>
      <c r="B6" s="111" t="s">
        <v>82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</row>
    <row r="7" spans="1:18" s="21" customFormat="1" ht="20.25" x14ac:dyDescent="0.25">
      <c r="B7" s="22" t="s">
        <v>83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8" ht="18.75" customHeight="1" x14ac:dyDescent="0.2">
      <c r="B8" s="22" t="s">
        <v>67</v>
      </c>
      <c r="C8" s="19"/>
    </row>
    <row r="9" spans="1:18" ht="18.75" customHeight="1" x14ac:dyDescent="0.2">
      <c r="B9" s="22"/>
      <c r="C9" s="19"/>
    </row>
    <row r="10" spans="1:18" s="9" customFormat="1" ht="26.25" x14ac:dyDescent="0.4">
      <c r="A10" s="12"/>
      <c r="B10" s="90" t="s">
        <v>23</v>
      </c>
      <c r="C10" s="17"/>
      <c r="D10" s="17"/>
      <c r="E10" s="17"/>
      <c r="F10" s="18"/>
      <c r="G10" s="18"/>
      <c r="H10" s="15"/>
      <c r="I10" s="15"/>
      <c r="J10" s="10"/>
      <c r="K10" s="10"/>
      <c r="L10" s="10"/>
      <c r="M10" s="10"/>
      <c r="N10" s="10"/>
      <c r="O10" s="11"/>
    </row>
    <row r="11" spans="1:18" s="9" customFormat="1" ht="23.25" x14ac:dyDescent="0.35">
      <c r="A11" s="12"/>
      <c r="B11" s="13"/>
      <c r="C11" s="14"/>
      <c r="D11" s="14"/>
      <c r="E11" s="14"/>
      <c r="F11" s="15"/>
      <c r="G11" s="15"/>
      <c r="H11" s="15"/>
      <c r="I11" s="15"/>
      <c r="J11" s="10"/>
      <c r="K11" s="10"/>
      <c r="L11" s="10"/>
      <c r="M11" s="10"/>
      <c r="N11" s="10"/>
      <c r="O11" s="11"/>
    </row>
    <row r="12" spans="1:18" s="9" customFormat="1" ht="23.25" x14ac:dyDescent="0.35">
      <c r="A12" s="12"/>
      <c r="B12" s="16" t="s">
        <v>32</v>
      </c>
      <c r="C12" s="14"/>
      <c r="D12" s="14"/>
      <c r="E12" s="14"/>
      <c r="F12" s="15"/>
      <c r="G12" s="15"/>
      <c r="H12" s="15"/>
      <c r="I12" s="15"/>
      <c r="J12" s="10"/>
      <c r="K12" s="10"/>
      <c r="L12" s="10"/>
      <c r="M12" s="10"/>
      <c r="N12" s="10"/>
      <c r="O12" s="11"/>
    </row>
    <row r="13" spans="1:18" s="31" customFormat="1" ht="15.75" x14ac:dyDescent="0.25">
      <c r="B13" s="91"/>
    </row>
    <row r="14" spans="1:18" s="31" customFormat="1" ht="16.5" thickBot="1" x14ac:dyDescent="0.25">
      <c r="B14" s="60"/>
      <c r="C14" s="62" t="s">
        <v>69</v>
      </c>
      <c r="D14" s="62" t="s">
        <v>70</v>
      </c>
      <c r="E14" s="62" t="s">
        <v>71</v>
      </c>
      <c r="F14" s="62" t="s">
        <v>72</v>
      </c>
      <c r="G14" s="62" t="s">
        <v>73</v>
      </c>
      <c r="H14" s="62" t="s">
        <v>74</v>
      </c>
      <c r="I14" s="62" t="s">
        <v>75</v>
      </c>
      <c r="J14" s="62" t="s">
        <v>76</v>
      </c>
      <c r="K14" s="62" t="s">
        <v>77</v>
      </c>
      <c r="L14" s="62" t="s">
        <v>78</v>
      </c>
      <c r="M14" s="62" t="s">
        <v>79</v>
      </c>
      <c r="N14" s="62" t="s">
        <v>80</v>
      </c>
      <c r="O14" s="59" t="s">
        <v>0</v>
      </c>
      <c r="P14" s="60" t="s">
        <v>1</v>
      </c>
    </row>
    <row r="15" spans="1:18" s="31" customFormat="1" ht="32.25" thickTop="1" x14ac:dyDescent="0.2">
      <c r="B15" s="45" t="s">
        <v>17</v>
      </c>
      <c r="C15" s="42">
        <v>6855555</v>
      </c>
      <c r="D15" s="42">
        <v>6897764.0000000019</v>
      </c>
      <c r="E15" s="42">
        <v>7015305.0000000009</v>
      </c>
      <c r="F15" s="42">
        <v>7107277</v>
      </c>
      <c r="G15" s="42">
        <v>7215278.9999999991</v>
      </c>
      <c r="H15" s="42">
        <v>7290207</v>
      </c>
      <c r="I15" s="42">
        <v>7327525</v>
      </c>
      <c r="J15" s="42">
        <v>7437791</v>
      </c>
      <c r="K15" s="42">
        <v>7520965</v>
      </c>
      <c r="L15" s="42">
        <v>7612537.0000000009</v>
      </c>
      <c r="M15" s="42">
        <v>7699280</v>
      </c>
      <c r="N15" s="42">
        <v>7755368.9999999991</v>
      </c>
      <c r="O15" s="47"/>
      <c r="P15" s="47">
        <v>7311237.833333333</v>
      </c>
      <c r="Q15" s="30"/>
      <c r="R15" s="30"/>
    </row>
    <row r="16" spans="1:18" s="31" customFormat="1" ht="31.5" x14ac:dyDescent="0.2">
      <c r="B16" s="48" t="s">
        <v>19</v>
      </c>
      <c r="C16" s="51">
        <v>6509568</v>
      </c>
      <c r="D16" s="51">
        <v>6538809</v>
      </c>
      <c r="E16" s="51">
        <v>6644624.0000000009</v>
      </c>
      <c r="F16" s="51">
        <v>6720965.0000000009</v>
      </c>
      <c r="G16" s="51">
        <v>6813830.9999999991</v>
      </c>
      <c r="H16" s="51">
        <v>6881345</v>
      </c>
      <c r="I16" s="51">
        <v>6941543.0000000009</v>
      </c>
      <c r="J16" s="51">
        <v>7029147.9999999981</v>
      </c>
      <c r="K16" s="51">
        <v>7096194.9999999991</v>
      </c>
      <c r="L16" s="51">
        <v>7163545.0000000009</v>
      </c>
      <c r="M16" s="51">
        <v>7232810.9999999981</v>
      </c>
      <c r="N16" s="51">
        <v>7265623</v>
      </c>
      <c r="O16" s="52"/>
      <c r="P16" s="52">
        <v>6903167.25</v>
      </c>
      <c r="Q16" s="30"/>
      <c r="R16" s="30"/>
    </row>
    <row r="17" spans="2:18" s="31" customFormat="1" ht="31.5" x14ac:dyDescent="0.2">
      <c r="B17" s="45" t="s">
        <v>18</v>
      </c>
      <c r="C17" s="53">
        <v>345987.00000000006</v>
      </c>
      <c r="D17" s="53">
        <v>358955</v>
      </c>
      <c r="E17" s="53">
        <v>370681.00000000006</v>
      </c>
      <c r="F17" s="53">
        <v>386311.99999999994</v>
      </c>
      <c r="G17" s="53">
        <v>401448</v>
      </c>
      <c r="H17" s="53">
        <v>408862</v>
      </c>
      <c r="I17" s="53">
        <v>385982.00000000006</v>
      </c>
      <c r="J17" s="53">
        <v>408642.99999999994</v>
      </c>
      <c r="K17" s="53">
        <v>424770</v>
      </c>
      <c r="L17" s="53">
        <v>448992.00000000006</v>
      </c>
      <c r="M17" s="53">
        <v>466468.99999999988</v>
      </c>
      <c r="N17" s="53">
        <v>489746.00000000006</v>
      </c>
      <c r="O17" s="54"/>
      <c r="P17" s="54">
        <v>408070.58333333331</v>
      </c>
      <c r="Q17" s="30"/>
      <c r="R17" s="30"/>
    </row>
    <row r="18" spans="2:18" s="31" customFormat="1" ht="31.5" x14ac:dyDescent="0.2">
      <c r="B18" s="48" t="s">
        <v>33</v>
      </c>
      <c r="C18" s="49">
        <v>4413222.9999999991</v>
      </c>
      <c r="D18" s="49">
        <v>4012600</v>
      </c>
      <c r="E18" s="49">
        <v>4573437.0000000009</v>
      </c>
      <c r="F18" s="49">
        <v>5002678</v>
      </c>
      <c r="G18" s="49">
        <v>4836767.0000000009</v>
      </c>
      <c r="H18" s="49">
        <v>4683792</v>
      </c>
      <c r="I18" s="49">
        <v>4849559</v>
      </c>
      <c r="J18" s="49">
        <v>5049488</v>
      </c>
      <c r="K18" s="49">
        <v>5119369.0000000009</v>
      </c>
      <c r="L18" s="49">
        <v>4982926.0000000009</v>
      </c>
      <c r="M18" s="49">
        <v>5169198</v>
      </c>
      <c r="N18" s="49">
        <v>7108585</v>
      </c>
      <c r="O18" s="50">
        <v>59801622</v>
      </c>
      <c r="P18" s="50">
        <v>4983468.5</v>
      </c>
      <c r="Q18" s="30"/>
      <c r="R18" s="30"/>
    </row>
    <row r="19" spans="2:18" s="31" customFormat="1" ht="31.5" x14ac:dyDescent="0.2">
      <c r="B19" s="45" t="s">
        <v>35</v>
      </c>
      <c r="C19" s="53">
        <v>4413223</v>
      </c>
      <c r="D19" s="53">
        <v>4012600</v>
      </c>
      <c r="E19" s="53">
        <v>4573437.0000000009</v>
      </c>
      <c r="F19" s="53">
        <v>5002678</v>
      </c>
      <c r="G19" s="53">
        <v>4836767</v>
      </c>
      <c r="H19" s="53">
        <v>4683791</v>
      </c>
      <c r="I19" s="53">
        <v>4849559</v>
      </c>
      <c r="J19" s="53">
        <v>5049488</v>
      </c>
      <c r="K19" s="53">
        <v>5119368</v>
      </c>
      <c r="L19" s="53">
        <v>4982926</v>
      </c>
      <c r="M19" s="53">
        <v>5169197.9999999991</v>
      </c>
      <c r="N19" s="53">
        <v>7108552</v>
      </c>
      <c r="O19" s="54">
        <v>59801587</v>
      </c>
      <c r="P19" s="54">
        <v>4983465.583333333</v>
      </c>
      <c r="Q19" s="33"/>
      <c r="R19" s="30"/>
    </row>
    <row r="20" spans="2:18" s="31" customFormat="1" ht="31.5" x14ac:dyDescent="0.2">
      <c r="B20" s="48" t="s">
        <v>34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1</v>
      </c>
      <c r="L20" s="51">
        <v>0</v>
      </c>
      <c r="M20" s="51">
        <v>0</v>
      </c>
      <c r="N20" s="51">
        <v>33</v>
      </c>
      <c r="O20" s="52">
        <v>34</v>
      </c>
      <c r="P20" s="52">
        <v>2.8333333333333335</v>
      </c>
      <c r="Q20" s="30"/>
      <c r="R20" s="30"/>
    </row>
    <row r="21" spans="2:18" s="31" customFormat="1" ht="31.5" x14ac:dyDescent="0.2">
      <c r="B21" s="45" t="s">
        <v>20</v>
      </c>
      <c r="C21" s="78">
        <v>139115175.62500003</v>
      </c>
      <c r="D21" s="78">
        <v>125937914.5078125</v>
      </c>
      <c r="E21" s="78">
        <v>146755949.67187497</v>
      </c>
      <c r="F21" s="78">
        <v>166081458.70312503</v>
      </c>
      <c r="G21" s="78">
        <v>153100989.85937503</v>
      </c>
      <c r="H21" s="78">
        <v>146440779.203125</v>
      </c>
      <c r="I21" s="78">
        <v>146085080.390625</v>
      </c>
      <c r="J21" s="78">
        <v>156083170.95312503</v>
      </c>
      <c r="K21" s="78">
        <v>152426873.46875003</v>
      </c>
      <c r="L21" s="78">
        <v>142102194.04687497</v>
      </c>
      <c r="M21" s="78">
        <v>153871501.26562503</v>
      </c>
      <c r="N21" s="78">
        <v>238133012.84375</v>
      </c>
      <c r="O21" s="79">
        <v>1866134100.5390625</v>
      </c>
      <c r="P21" s="79">
        <v>155511175.04492187</v>
      </c>
      <c r="Q21" s="30"/>
      <c r="R21" s="30"/>
    </row>
    <row r="22" spans="2:18" s="31" customFormat="1" ht="31.5" x14ac:dyDescent="0.2">
      <c r="B22" s="48" t="s">
        <v>22</v>
      </c>
      <c r="C22" s="80">
        <v>139115174.47</v>
      </c>
      <c r="D22" s="80">
        <v>125937915.48</v>
      </c>
      <c r="E22" s="80">
        <v>146755949.09999999</v>
      </c>
      <c r="F22" s="80">
        <v>166081458.67999998</v>
      </c>
      <c r="G22" s="80">
        <v>153100989.28</v>
      </c>
      <c r="H22" s="80">
        <v>146440778.76999998</v>
      </c>
      <c r="I22" s="80">
        <v>146085079.49000001</v>
      </c>
      <c r="J22" s="80">
        <v>156083169.30000001</v>
      </c>
      <c r="K22" s="80">
        <v>152426871.64000002</v>
      </c>
      <c r="L22" s="80">
        <v>142102195.74000001</v>
      </c>
      <c r="M22" s="80">
        <v>153871501.30000001</v>
      </c>
      <c r="N22" s="80">
        <v>238131506.40000004</v>
      </c>
      <c r="O22" s="81">
        <v>1866132589.6500001</v>
      </c>
      <c r="P22" s="81">
        <v>155511049.13750002</v>
      </c>
      <c r="Q22" s="30"/>
      <c r="R22" s="30"/>
    </row>
    <row r="23" spans="2:18" s="31" customFormat="1" ht="32.25" thickBot="1" x14ac:dyDescent="0.25">
      <c r="B23" s="46" t="s">
        <v>21</v>
      </c>
      <c r="C23" s="82">
        <v>0</v>
      </c>
      <c r="D23" s="82">
        <v>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1503</v>
      </c>
      <c r="O23" s="83">
        <v>1503</v>
      </c>
      <c r="P23" s="83">
        <v>125.25</v>
      </c>
      <c r="Q23" s="30"/>
      <c r="R23" s="30"/>
    </row>
    <row r="24" spans="2:18" s="31" customFormat="1" ht="15.75" x14ac:dyDescent="0.25">
      <c r="B24" s="9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4"/>
      <c r="P24" s="30"/>
      <c r="Q24" s="30"/>
    </row>
    <row r="25" spans="2:18" s="31" customFormat="1" ht="15.75" x14ac:dyDescent="0.25">
      <c r="B25" s="9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4"/>
      <c r="P25" s="30"/>
      <c r="Q25" s="30"/>
    </row>
    <row r="26" spans="2:18" s="31" customFormat="1" ht="15.75" x14ac:dyDescent="0.25">
      <c r="B26" s="9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4"/>
      <c r="P26" s="30"/>
      <c r="Q26" s="30"/>
    </row>
    <row r="27" spans="2:18" s="31" customFormat="1" ht="15.75" x14ac:dyDescent="0.25">
      <c r="B27" s="9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  <c r="P27" s="30"/>
      <c r="Q27" s="30"/>
    </row>
    <row r="28" spans="2:18" s="31" customFormat="1" ht="15.75" x14ac:dyDescent="0.25">
      <c r="B28" s="9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4"/>
      <c r="P28" s="30"/>
      <c r="Q28" s="30"/>
    </row>
    <row r="29" spans="2:18" s="31" customFormat="1" ht="15.75" x14ac:dyDescent="0.25">
      <c r="B29" s="9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  <c r="P29" s="30"/>
      <c r="Q29" s="30"/>
    </row>
    <row r="30" spans="2:18" s="31" customFormat="1" ht="15.75" x14ac:dyDescent="0.25">
      <c r="B30" s="9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  <c r="P30" s="30"/>
      <c r="Q30" s="30"/>
    </row>
    <row r="31" spans="2:18" s="31" customFormat="1" ht="15.75" x14ac:dyDescent="0.25">
      <c r="B31" s="9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4"/>
      <c r="P31" s="30"/>
      <c r="Q31" s="30"/>
    </row>
    <row r="32" spans="2:18" s="31" customFormat="1" ht="15.75" x14ac:dyDescent="0.25">
      <c r="B32" s="92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4"/>
      <c r="P32" s="30"/>
      <c r="Q32" s="30"/>
    </row>
    <row r="33" spans="1:17" s="31" customFormat="1" ht="15.75" x14ac:dyDescent="0.25">
      <c r="B33" s="9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4"/>
      <c r="P33" s="30"/>
      <c r="Q33" s="30"/>
    </row>
    <row r="34" spans="1:17" s="31" customFormat="1" ht="15.75" x14ac:dyDescent="0.25">
      <c r="B34" s="9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4"/>
      <c r="P34" s="30"/>
      <c r="Q34" s="30"/>
    </row>
    <row r="35" spans="1:17" s="31" customFormat="1" ht="15.75" x14ac:dyDescent="0.25">
      <c r="B35" s="92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4"/>
      <c r="P35" s="30"/>
      <c r="Q35" s="30"/>
    </row>
    <row r="36" spans="1:17" s="31" customFormat="1" ht="15.75" x14ac:dyDescent="0.25">
      <c r="B36" s="9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4"/>
      <c r="P36" s="30"/>
      <c r="Q36" s="30"/>
    </row>
    <row r="37" spans="1:17" s="31" customFormat="1" ht="15.75" x14ac:dyDescent="0.25">
      <c r="B37" s="9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4"/>
      <c r="P37" s="30"/>
      <c r="Q37" s="30"/>
    </row>
    <row r="38" spans="1:17" s="31" customFormat="1" ht="15.75" x14ac:dyDescent="0.25">
      <c r="B38" s="9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4"/>
      <c r="P38" s="30"/>
      <c r="Q38" s="30"/>
    </row>
    <row r="39" spans="1:17" s="31" customFormat="1" ht="15.75" x14ac:dyDescent="0.25">
      <c r="B39" s="9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4"/>
      <c r="P39" s="30"/>
      <c r="Q39" s="30"/>
    </row>
    <row r="40" spans="1:17" s="31" customFormat="1" ht="15.75" x14ac:dyDescent="0.25">
      <c r="B40" s="9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4"/>
      <c r="P40" s="30"/>
      <c r="Q40" s="30"/>
    </row>
    <row r="41" spans="1:17" s="31" customFormat="1" ht="15.75" x14ac:dyDescent="0.25">
      <c r="B41" s="9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4"/>
      <c r="P41" s="30"/>
      <c r="Q41" s="30"/>
    </row>
    <row r="42" spans="1:17" s="31" customFormat="1" ht="15.75" x14ac:dyDescent="0.25">
      <c r="B42" s="9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4"/>
      <c r="P42" s="30"/>
      <c r="Q42" s="30"/>
    </row>
    <row r="43" spans="1:17" s="31" customFormat="1" ht="15.75" x14ac:dyDescent="0.25">
      <c r="B43" s="9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4"/>
      <c r="P43" s="30"/>
      <c r="Q43" s="30"/>
    </row>
    <row r="44" spans="1:17" ht="26.25" x14ac:dyDescent="0.25">
      <c r="A44" s="4"/>
      <c r="B44" s="35" t="s">
        <v>48</v>
      </c>
    </row>
    <row r="45" spans="1:17" ht="15.75" x14ac:dyDescent="0.25">
      <c r="A45" s="4"/>
      <c r="B45" s="93"/>
    </row>
    <row r="46" spans="1:17" ht="23.25" x14ac:dyDescent="0.35">
      <c r="A46" s="4"/>
      <c r="B46" s="16" t="s">
        <v>37</v>
      </c>
    </row>
    <row r="47" spans="1:17" ht="15.75" x14ac:dyDescent="0.25">
      <c r="A47" s="4"/>
      <c r="B47" s="93"/>
      <c r="C47" s="38">
        <v>3</v>
      </c>
      <c r="D47" s="38">
        <v>4</v>
      </c>
      <c r="E47" s="38">
        <v>5</v>
      </c>
      <c r="F47" s="38">
        <v>6</v>
      </c>
      <c r="G47" s="38">
        <v>7</v>
      </c>
      <c r="H47" s="38">
        <v>8</v>
      </c>
      <c r="I47" s="38">
        <v>9</v>
      </c>
      <c r="J47" s="38">
        <v>10</v>
      </c>
      <c r="K47" s="38">
        <v>11</v>
      </c>
      <c r="L47" s="38">
        <v>12</v>
      </c>
      <c r="M47" s="38">
        <v>13</v>
      </c>
      <c r="N47" s="38">
        <v>14</v>
      </c>
      <c r="O47" s="38"/>
    </row>
    <row r="48" spans="1:17" ht="16.5" thickBot="1" x14ac:dyDescent="0.3">
      <c r="A48" s="4"/>
      <c r="B48" s="63" t="s">
        <v>4</v>
      </c>
      <c r="C48" s="62" t="s">
        <v>69</v>
      </c>
      <c r="D48" s="62" t="s">
        <v>70</v>
      </c>
      <c r="E48" s="62" t="s">
        <v>71</v>
      </c>
      <c r="F48" s="62" t="s">
        <v>72</v>
      </c>
      <c r="G48" s="62" t="s">
        <v>73</v>
      </c>
      <c r="H48" s="62" t="s">
        <v>74</v>
      </c>
      <c r="I48" s="62" t="s">
        <v>75</v>
      </c>
      <c r="J48" s="62" t="s">
        <v>76</v>
      </c>
      <c r="K48" s="62" t="s">
        <v>77</v>
      </c>
      <c r="L48" s="62" t="s">
        <v>78</v>
      </c>
      <c r="M48" s="62" t="s">
        <v>79</v>
      </c>
      <c r="N48" s="62" t="s">
        <v>80</v>
      </c>
      <c r="O48" s="60" t="s">
        <v>1</v>
      </c>
      <c r="P48" s="60" t="s">
        <v>15</v>
      </c>
    </row>
    <row r="49" spans="1:17" ht="16.5" thickTop="1" x14ac:dyDescent="0.25">
      <c r="A49" s="4"/>
      <c r="B49" s="88" t="s">
        <v>12</v>
      </c>
      <c r="C49" s="37">
        <v>2845393</v>
      </c>
      <c r="D49" s="37">
        <v>2845381</v>
      </c>
      <c r="E49" s="37">
        <v>2910991</v>
      </c>
      <c r="F49" s="37">
        <v>2946601</v>
      </c>
      <c r="G49" s="37">
        <v>2999794</v>
      </c>
      <c r="H49" s="37">
        <v>3030006</v>
      </c>
      <c r="I49" s="37">
        <v>3057487</v>
      </c>
      <c r="J49" s="37">
        <v>3092085</v>
      </c>
      <c r="K49" s="37">
        <v>3104884</v>
      </c>
      <c r="L49" s="37">
        <v>3137546</v>
      </c>
      <c r="M49" s="37">
        <v>3158861</v>
      </c>
      <c r="N49" s="37">
        <v>3183597</v>
      </c>
      <c r="O49" s="56">
        <v>3026052.1666666665</v>
      </c>
      <c r="P49" s="57">
        <v>0.41389053887295474</v>
      </c>
      <c r="Q49" s="39"/>
    </row>
    <row r="50" spans="1:17" ht="15.75" x14ac:dyDescent="0.25">
      <c r="A50" s="4"/>
      <c r="B50" s="88" t="s">
        <v>63</v>
      </c>
      <c r="C50" s="37">
        <v>1157290</v>
      </c>
      <c r="D50" s="37">
        <v>1175135</v>
      </c>
      <c r="E50" s="37">
        <v>1189941</v>
      </c>
      <c r="F50" s="37">
        <v>1212440</v>
      </c>
      <c r="G50" s="37">
        <v>1231211</v>
      </c>
      <c r="H50" s="37">
        <v>1229718</v>
      </c>
      <c r="I50" s="37">
        <v>1207336</v>
      </c>
      <c r="J50" s="37">
        <v>1227658</v>
      </c>
      <c r="K50" s="37">
        <v>1251184</v>
      </c>
      <c r="L50" s="37">
        <v>1276151</v>
      </c>
      <c r="M50" s="37">
        <v>1300003</v>
      </c>
      <c r="N50" s="37">
        <v>1304939</v>
      </c>
      <c r="O50" s="56">
        <v>1230250.5</v>
      </c>
      <c r="P50" s="57">
        <v>0.16826842841728562</v>
      </c>
      <c r="Q50" s="39"/>
    </row>
    <row r="51" spans="1:17" ht="15.75" x14ac:dyDescent="0.25">
      <c r="A51" s="4"/>
      <c r="B51" s="88" t="s">
        <v>62</v>
      </c>
      <c r="C51" s="37">
        <v>838489</v>
      </c>
      <c r="D51" s="37">
        <v>836417</v>
      </c>
      <c r="E51" s="37">
        <v>856871</v>
      </c>
      <c r="F51" s="37">
        <v>872701</v>
      </c>
      <c r="G51" s="37">
        <v>881695</v>
      </c>
      <c r="H51" s="37">
        <v>905411</v>
      </c>
      <c r="I51" s="37">
        <v>913060</v>
      </c>
      <c r="J51" s="37">
        <v>940732</v>
      </c>
      <c r="K51" s="37">
        <v>960124</v>
      </c>
      <c r="L51" s="37">
        <v>974315</v>
      </c>
      <c r="M51" s="37">
        <v>995285</v>
      </c>
      <c r="N51" s="37">
        <v>999945</v>
      </c>
      <c r="O51" s="56">
        <v>914587.08333333337</v>
      </c>
      <c r="P51" s="57">
        <v>0.12509332949935728</v>
      </c>
      <c r="Q51" s="39"/>
    </row>
    <row r="52" spans="1:17" ht="15.75" x14ac:dyDescent="0.25">
      <c r="A52" s="4"/>
      <c r="B52" s="88" t="s">
        <v>64</v>
      </c>
      <c r="C52" s="37">
        <v>641306</v>
      </c>
      <c r="D52" s="37">
        <v>654070</v>
      </c>
      <c r="E52" s="37">
        <v>658765</v>
      </c>
      <c r="F52" s="37">
        <v>667708</v>
      </c>
      <c r="G52" s="37">
        <v>684529</v>
      </c>
      <c r="H52" s="37">
        <v>696006</v>
      </c>
      <c r="I52" s="37">
        <v>710158</v>
      </c>
      <c r="J52" s="37">
        <v>722363</v>
      </c>
      <c r="K52" s="37">
        <v>736546</v>
      </c>
      <c r="L52" s="37">
        <v>747696</v>
      </c>
      <c r="M52" s="37">
        <v>760775</v>
      </c>
      <c r="N52" s="37">
        <v>771097</v>
      </c>
      <c r="O52" s="56">
        <v>704251.58333333337</v>
      </c>
      <c r="P52" s="57">
        <v>9.6324534830821096E-2</v>
      </c>
      <c r="Q52" s="39"/>
    </row>
    <row r="53" spans="1:17" ht="15.75" x14ac:dyDescent="0.25">
      <c r="A53" s="4"/>
      <c r="B53" s="88" t="s">
        <v>7</v>
      </c>
      <c r="C53" s="37">
        <v>412038</v>
      </c>
      <c r="D53" s="37">
        <v>413122</v>
      </c>
      <c r="E53" s="37">
        <v>413940</v>
      </c>
      <c r="F53" s="37">
        <v>414110</v>
      </c>
      <c r="G53" s="37">
        <v>415907</v>
      </c>
      <c r="H53" s="37">
        <v>418094</v>
      </c>
      <c r="I53" s="37">
        <v>418980</v>
      </c>
      <c r="J53" s="37">
        <v>422037</v>
      </c>
      <c r="K53" s="37">
        <v>423767</v>
      </c>
      <c r="L53" s="37">
        <v>423322</v>
      </c>
      <c r="M53" s="37">
        <v>425424</v>
      </c>
      <c r="N53" s="37">
        <v>424266</v>
      </c>
      <c r="O53" s="56">
        <v>418750.58333333331</v>
      </c>
      <c r="P53" s="57">
        <v>5.727492291717954E-2</v>
      </c>
      <c r="Q53" s="39"/>
    </row>
    <row r="54" spans="1:17" ht="15.75" x14ac:dyDescent="0.25">
      <c r="A54" s="4"/>
      <c r="B54" s="88" t="s">
        <v>10</v>
      </c>
      <c r="C54" s="37">
        <v>380868</v>
      </c>
      <c r="D54" s="37">
        <v>384358</v>
      </c>
      <c r="E54" s="37">
        <v>387360</v>
      </c>
      <c r="F54" s="37">
        <v>391027</v>
      </c>
      <c r="G54" s="37">
        <v>395518</v>
      </c>
      <c r="H54" s="37">
        <v>399982</v>
      </c>
      <c r="I54" s="37">
        <v>403238</v>
      </c>
      <c r="J54" s="37">
        <v>406767</v>
      </c>
      <c r="K54" s="37">
        <v>410852</v>
      </c>
      <c r="L54" s="37">
        <v>413949</v>
      </c>
      <c r="M54" s="37">
        <v>417125</v>
      </c>
      <c r="N54" s="37">
        <v>420052</v>
      </c>
      <c r="O54" s="56">
        <v>400924.66666666669</v>
      </c>
      <c r="P54" s="57">
        <v>5.483676988850978E-2</v>
      </c>
      <c r="Q54" s="39"/>
    </row>
    <row r="55" spans="1:17" ht="15.75" x14ac:dyDescent="0.25">
      <c r="A55" s="4"/>
      <c r="B55" s="88" t="s">
        <v>6</v>
      </c>
      <c r="C55" s="37">
        <v>165682</v>
      </c>
      <c r="D55" s="37">
        <v>170427</v>
      </c>
      <c r="E55" s="37">
        <v>174202</v>
      </c>
      <c r="F55" s="37">
        <v>175002</v>
      </c>
      <c r="G55" s="37">
        <v>177038</v>
      </c>
      <c r="H55" s="37">
        <v>179451</v>
      </c>
      <c r="I55" s="37">
        <v>182852</v>
      </c>
      <c r="J55" s="37">
        <v>183893</v>
      </c>
      <c r="K55" s="37">
        <v>186044</v>
      </c>
      <c r="L55" s="37">
        <v>187440</v>
      </c>
      <c r="M55" s="37">
        <v>188061</v>
      </c>
      <c r="N55" s="37">
        <v>189353</v>
      </c>
      <c r="O55" s="56">
        <v>179953.75</v>
      </c>
      <c r="P55" s="57">
        <v>2.4613308184225174E-2</v>
      </c>
      <c r="Q55" s="39"/>
    </row>
    <row r="56" spans="1:17" ht="15.75" x14ac:dyDescent="0.25">
      <c r="A56" s="4"/>
      <c r="B56" s="88" t="s">
        <v>9</v>
      </c>
      <c r="C56" s="37">
        <v>158066</v>
      </c>
      <c r="D56" s="37">
        <v>158551</v>
      </c>
      <c r="E56" s="37">
        <v>159176</v>
      </c>
      <c r="F56" s="37">
        <v>159943</v>
      </c>
      <c r="G56" s="37">
        <v>159320</v>
      </c>
      <c r="H56" s="37">
        <v>157936</v>
      </c>
      <c r="I56" s="37">
        <v>157200</v>
      </c>
      <c r="J56" s="37">
        <v>158396</v>
      </c>
      <c r="K56" s="37">
        <v>161809</v>
      </c>
      <c r="L56" s="37">
        <v>160200</v>
      </c>
      <c r="M56" s="37">
        <v>160183</v>
      </c>
      <c r="N56" s="37">
        <v>160793</v>
      </c>
      <c r="O56" s="56">
        <v>159297.75</v>
      </c>
      <c r="P56" s="57">
        <v>2.1788068399817485E-2</v>
      </c>
      <c r="Q56" s="39"/>
    </row>
    <row r="57" spans="1:17" ht="15.75" x14ac:dyDescent="0.25">
      <c r="A57" s="4"/>
      <c r="B57" s="88" t="s">
        <v>60</v>
      </c>
      <c r="C57" s="37">
        <v>99654</v>
      </c>
      <c r="D57" s="37">
        <v>101148</v>
      </c>
      <c r="E57" s="37">
        <v>103221</v>
      </c>
      <c r="F57" s="37">
        <v>106341</v>
      </c>
      <c r="G57" s="37">
        <v>108159</v>
      </c>
      <c r="H57" s="37">
        <v>109755</v>
      </c>
      <c r="I57" s="37">
        <v>111614</v>
      </c>
      <c r="J57" s="37">
        <v>113292</v>
      </c>
      <c r="K57" s="37">
        <v>115029</v>
      </c>
      <c r="L57" s="37">
        <v>116536</v>
      </c>
      <c r="M57" s="37">
        <v>117669</v>
      </c>
      <c r="N57" s="37">
        <v>118690</v>
      </c>
      <c r="O57" s="56">
        <v>110092.33333333333</v>
      </c>
      <c r="P57" s="57">
        <v>1.5057960887471248E-2</v>
      </c>
      <c r="Q57" s="39"/>
    </row>
    <row r="58" spans="1:17" ht="15.75" x14ac:dyDescent="0.25">
      <c r="A58" s="4"/>
      <c r="B58" s="88" t="s">
        <v>11</v>
      </c>
      <c r="C58" s="37">
        <v>86350</v>
      </c>
      <c r="D58" s="37">
        <v>87524</v>
      </c>
      <c r="E58" s="37">
        <v>89237</v>
      </c>
      <c r="F58" s="37">
        <v>90461</v>
      </c>
      <c r="G58" s="37">
        <v>91883</v>
      </c>
      <c r="H58" s="37">
        <v>93606</v>
      </c>
      <c r="I58" s="37">
        <v>95161</v>
      </c>
      <c r="J58" s="37">
        <v>99879</v>
      </c>
      <c r="K58" s="37">
        <v>99552</v>
      </c>
      <c r="L58" s="37">
        <v>103378</v>
      </c>
      <c r="M58" s="37">
        <v>103378</v>
      </c>
      <c r="N58" s="37">
        <v>103762</v>
      </c>
      <c r="O58" s="56">
        <v>95347.583333333328</v>
      </c>
      <c r="P58" s="57">
        <v>1.3041236724460729E-2</v>
      </c>
      <c r="Q58" s="39"/>
    </row>
    <row r="59" spans="1:17" ht="15.75" x14ac:dyDescent="0.25">
      <c r="A59" s="4"/>
      <c r="B59" s="88" t="s">
        <v>13</v>
      </c>
      <c r="C59" s="37">
        <v>23720</v>
      </c>
      <c r="D59" s="37">
        <v>24023</v>
      </c>
      <c r="E59" s="37">
        <v>24352</v>
      </c>
      <c r="F59" s="37">
        <v>24706</v>
      </c>
      <c r="G59" s="37">
        <v>24394</v>
      </c>
      <c r="H59" s="37">
        <v>24798</v>
      </c>
      <c r="I59" s="37">
        <v>25339</v>
      </c>
      <c r="J59" s="37">
        <v>25877</v>
      </c>
      <c r="K59" s="37">
        <v>26423</v>
      </c>
      <c r="L59" s="37">
        <v>26895</v>
      </c>
      <c r="M59" s="37">
        <v>27356</v>
      </c>
      <c r="N59" s="37">
        <v>28038</v>
      </c>
      <c r="O59" s="56">
        <v>25493.416666666668</v>
      </c>
      <c r="P59" s="57">
        <v>3.4868810518565415E-3</v>
      </c>
      <c r="Q59" s="39"/>
    </row>
    <row r="60" spans="1:17" ht="15.75" x14ac:dyDescent="0.25">
      <c r="A60" s="4"/>
      <c r="B60" s="88" t="s">
        <v>65</v>
      </c>
      <c r="C60" s="37">
        <v>15087</v>
      </c>
      <c r="D60" s="37">
        <v>15481</v>
      </c>
      <c r="E60" s="37">
        <v>15814</v>
      </c>
      <c r="F60" s="37">
        <v>16214</v>
      </c>
      <c r="G60" s="37">
        <v>16596</v>
      </c>
      <c r="H60" s="37">
        <v>16993</v>
      </c>
      <c r="I60" s="37">
        <v>17268</v>
      </c>
      <c r="J60" s="37">
        <v>17476</v>
      </c>
      <c r="K60" s="37">
        <v>18012</v>
      </c>
      <c r="L60" s="37">
        <v>18546</v>
      </c>
      <c r="M60" s="37">
        <v>19041</v>
      </c>
      <c r="N60" s="37">
        <v>19372</v>
      </c>
      <c r="O60" s="56">
        <v>17158.333333333332</v>
      </c>
      <c r="P60" s="57">
        <v>2.3468438210428894E-3</v>
      </c>
      <c r="Q60" s="39"/>
    </row>
    <row r="61" spans="1:17" ht="15.75" x14ac:dyDescent="0.25">
      <c r="A61" s="4"/>
      <c r="B61" s="88" t="s">
        <v>14</v>
      </c>
      <c r="C61" s="37">
        <v>16327</v>
      </c>
      <c r="D61" s="37">
        <v>15457</v>
      </c>
      <c r="E61" s="37">
        <v>14445</v>
      </c>
      <c r="F61" s="37">
        <v>13426</v>
      </c>
      <c r="G61" s="37">
        <v>12186</v>
      </c>
      <c r="H61" s="37">
        <v>11298</v>
      </c>
      <c r="I61" s="37">
        <v>10585</v>
      </c>
      <c r="J61" s="37">
        <v>9857</v>
      </c>
      <c r="K61" s="37">
        <v>9196</v>
      </c>
      <c r="L61" s="37">
        <v>8555</v>
      </c>
      <c r="M61" s="37">
        <v>7977</v>
      </c>
      <c r="N61" s="37">
        <v>7372</v>
      </c>
      <c r="O61" s="56">
        <v>11390.083333333334</v>
      </c>
      <c r="P61" s="57">
        <v>1.5578871311508655E-3</v>
      </c>
      <c r="Q61" s="39"/>
    </row>
    <row r="62" spans="1:17" ht="15.75" x14ac:dyDescent="0.25">
      <c r="A62" s="4"/>
      <c r="B62" s="88" t="s">
        <v>8</v>
      </c>
      <c r="C62" s="37">
        <v>8317</v>
      </c>
      <c r="D62" s="37">
        <v>9564</v>
      </c>
      <c r="E62" s="37">
        <v>9677</v>
      </c>
      <c r="F62" s="37">
        <v>9176</v>
      </c>
      <c r="G62" s="37">
        <v>9518</v>
      </c>
      <c r="H62" s="37">
        <v>9536</v>
      </c>
      <c r="I62" s="37">
        <v>9552</v>
      </c>
      <c r="J62" s="37">
        <v>9670</v>
      </c>
      <c r="K62" s="37">
        <v>9667</v>
      </c>
      <c r="L62" s="37">
        <v>10034</v>
      </c>
      <c r="M62" s="37">
        <v>10102</v>
      </c>
      <c r="N62" s="37">
        <v>15996</v>
      </c>
      <c r="O62" s="56">
        <v>10067.416666666666</v>
      </c>
      <c r="P62" s="57">
        <v>1.3769784127069958E-3</v>
      </c>
      <c r="Q62" s="39"/>
    </row>
    <row r="63" spans="1:17" ht="15.75" x14ac:dyDescent="0.25">
      <c r="A63" s="4"/>
      <c r="B63" s="88" t="s">
        <v>25</v>
      </c>
      <c r="C63" s="37">
        <v>5093</v>
      </c>
      <c r="D63" s="37">
        <v>5142</v>
      </c>
      <c r="E63" s="37">
        <v>5153</v>
      </c>
      <c r="F63" s="37">
        <v>5181</v>
      </c>
      <c r="G63" s="37">
        <v>5188</v>
      </c>
      <c r="H63" s="37">
        <v>5189</v>
      </c>
      <c r="I63" s="37">
        <v>5180</v>
      </c>
      <c r="J63" s="37">
        <v>5201</v>
      </c>
      <c r="K63" s="37">
        <v>5214</v>
      </c>
      <c r="L63" s="37">
        <v>5246</v>
      </c>
      <c r="M63" s="37">
        <v>5265</v>
      </c>
      <c r="N63" s="37">
        <v>5279</v>
      </c>
      <c r="O63" s="56">
        <v>5194.25</v>
      </c>
      <c r="P63" s="57">
        <v>7.1044741238185708E-4</v>
      </c>
      <c r="Q63" s="39"/>
    </row>
    <row r="64" spans="1:17" ht="15.75" x14ac:dyDescent="0.25">
      <c r="A64" s="4"/>
      <c r="B64" s="88" t="s">
        <v>5</v>
      </c>
      <c r="C64" s="37">
        <v>1875</v>
      </c>
      <c r="D64" s="37">
        <v>1964</v>
      </c>
      <c r="E64" s="37">
        <v>2160</v>
      </c>
      <c r="F64" s="37">
        <v>2240</v>
      </c>
      <c r="G64" s="37">
        <v>2343</v>
      </c>
      <c r="H64" s="37">
        <v>2428</v>
      </c>
      <c r="I64" s="37">
        <v>2515</v>
      </c>
      <c r="J64" s="37">
        <v>2608</v>
      </c>
      <c r="K64" s="37">
        <v>2662</v>
      </c>
      <c r="L64" s="37">
        <v>2728</v>
      </c>
      <c r="M64" s="37">
        <v>2775</v>
      </c>
      <c r="N64" s="37">
        <v>2818</v>
      </c>
      <c r="O64" s="56">
        <v>2426.3333333333335</v>
      </c>
      <c r="P64" s="57">
        <v>3.3186354877845937E-4</v>
      </c>
      <c r="Q64" s="39"/>
    </row>
    <row r="65" spans="1:17" ht="16.5" thickBot="1" x14ac:dyDescent="0.3">
      <c r="A65" s="4"/>
      <c r="B65" s="88" t="s">
        <v>24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56">
        <v>0</v>
      </c>
      <c r="P65" s="57">
        <v>0</v>
      </c>
      <c r="Q65" s="39"/>
    </row>
    <row r="66" spans="1:17" ht="16.5" thickTop="1" x14ac:dyDescent="0.25">
      <c r="A66" s="4"/>
      <c r="B66" s="94" t="s">
        <v>0</v>
      </c>
      <c r="C66" s="70">
        <v>6855555</v>
      </c>
      <c r="D66" s="70">
        <v>6897764</v>
      </c>
      <c r="E66" s="70">
        <v>7015305</v>
      </c>
      <c r="F66" s="70">
        <v>7107277</v>
      </c>
      <c r="G66" s="70">
        <v>7215279</v>
      </c>
      <c r="H66" s="70">
        <v>7290207</v>
      </c>
      <c r="I66" s="70">
        <v>7327525</v>
      </c>
      <c r="J66" s="70">
        <v>7437791</v>
      </c>
      <c r="K66" s="70">
        <v>7520965</v>
      </c>
      <c r="L66" s="70">
        <v>7612537</v>
      </c>
      <c r="M66" s="70">
        <v>7699280</v>
      </c>
      <c r="N66" s="70">
        <v>7755369</v>
      </c>
      <c r="O66" s="73">
        <v>7311237.8333333312</v>
      </c>
      <c r="P66" s="71">
        <v>1.0000000000000002</v>
      </c>
      <c r="Q66" s="39"/>
    </row>
    <row r="67" spans="1:17" ht="15.75" x14ac:dyDescent="0.25">
      <c r="A67" s="4"/>
      <c r="B67" s="93"/>
    </row>
    <row r="68" spans="1:17" ht="15.75" x14ac:dyDescent="0.25">
      <c r="A68" s="4"/>
      <c r="B68" s="93"/>
    </row>
    <row r="69" spans="1:17" ht="15.75" x14ac:dyDescent="0.25">
      <c r="A69" s="4"/>
      <c r="B69" s="93"/>
    </row>
    <row r="70" spans="1:17" ht="15.75" x14ac:dyDescent="0.25">
      <c r="A70" s="4"/>
      <c r="B70" s="93"/>
    </row>
    <row r="71" spans="1:17" ht="15.75" x14ac:dyDescent="0.25">
      <c r="A71" s="4"/>
      <c r="B71" s="93"/>
    </row>
    <row r="72" spans="1:17" ht="15.75" x14ac:dyDescent="0.25">
      <c r="A72" s="4"/>
      <c r="B72" s="93"/>
    </row>
    <row r="73" spans="1:17" ht="15.75" x14ac:dyDescent="0.25">
      <c r="A73" s="4"/>
      <c r="B73" s="93"/>
    </row>
    <row r="74" spans="1:17" ht="15.75" x14ac:dyDescent="0.25">
      <c r="A74" s="4"/>
      <c r="B74" s="93"/>
    </row>
    <row r="75" spans="1:17" ht="15.75" x14ac:dyDescent="0.25">
      <c r="A75" s="4"/>
      <c r="B75" s="93"/>
    </row>
    <row r="76" spans="1:17" ht="15.75" x14ac:dyDescent="0.25">
      <c r="A76" s="4"/>
      <c r="B76" s="93"/>
    </row>
    <row r="77" spans="1:17" ht="15.75" x14ac:dyDescent="0.25">
      <c r="A77" s="4"/>
      <c r="B77" s="93"/>
    </row>
    <row r="78" spans="1:17" ht="15.75" x14ac:dyDescent="0.25">
      <c r="A78" s="4"/>
      <c r="B78" s="93"/>
    </row>
    <row r="79" spans="1:17" ht="15.75" x14ac:dyDescent="0.25">
      <c r="A79" s="4"/>
      <c r="B79" s="93"/>
    </row>
    <row r="80" spans="1:17" ht="15.75" x14ac:dyDescent="0.25">
      <c r="A80" s="4"/>
      <c r="B80" s="93"/>
    </row>
    <row r="81" spans="1:16" ht="15.75" x14ac:dyDescent="0.25">
      <c r="A81" s="4"/>
      <c r="B81" s="93"/>
    </row>
    <row r="82" spans="1:16" ht="15.75" x14ac:dyDescent="0.25">
      <c r="A82" s="4"/>
      <c r="B82" s="93"/>
    </row>
    <row r="83" spans="1:16" ht="15.75" x14ac:dyDescent="0.25">
      <c r="A83" s="4"/>
      <c r="B83" s="93"/>
    </row>
    <row r="84" spans="1:16" ht="15.75" x14ac:dyDescent="0.25">
      <c r="A84" s="4"/>
      <c r="B84" s="93"/>
    </row>
    <row r="85" spans="1:16" ht="15.75" x14ac:dyDescent="0.25">
      <c r="A85" s="4"/>
      <c r="B85" s="93"/>
    </row>
    <row r="86" spans="1:16" ht="15.75" x14ac:dyDescent="0.25">
      <c r="A86" s="4"/>
      <c r="B86" s="93"/>
    </row>
    <row r="87" spans="1:16" ht="15.75" x14ac:dyDescent="0.25">
      <c r="A87" s="4"/>
      <c r="B87" s="93"/>
    </row>
    <row r="88" spans="1:16" ht="15.75" x14ac:dyDescent="0.25">
      <c r="A88" s="4"/>
      <c r="B88" s="93"/>
    </row>
    <row r="89" spans="1:16" ht="15.75" x14ac:dyDescent="0.25">
      <c r="A89" s="4"/>
      <c r="B89" s="93"/>
    </row>
    <row r="90" spans="1:16" ht="15.75" x14ac:dyDescent="0.25">
      <c r="A90" s="4"/>
      <c r="B90" s="93"/>
    </row>
    <row r="91" spans="1:16" ht="15.75" x14ac:dyDescent="0.25">
      <c r="A91" s="4"/>
      <c r="B91" s="93"/>
    </row>
    <row r="92" spans="1:16" ht="23.25" x14ac:dyDescent="0.35">
      <c r="A92" s="4"/>
      <c r="B92" s="16" t="s">
        <v>38</v>
      </c>
    </row>
    <row r="93" spans="1:16" ht="15.75" x14ac:dyDescent="0.25">
      <c r="A93" s="4"/>
      <c r="B93" s="93"/>
      <c r="C93" s="38">
        <v>3</v>
      </c>
      <c r="D93" s="38">
        <v>4</v>
      </c>
      <c r="E93" s="38">
        <v>5</v>
      </c>
      <c r="F93" s="38">
        <v>6</v>
      </c>
      <c r="G93" s="38">
        <v>7</v>
      </c>
      <c r="H93" s="38">
        <v>8</v>
      </c>
      <c r="I93" s="38">
        <v>9</v>
      </c>
      <c r="J93" s="38">
        <v>10</v>
      </c>
      <c r="K93" s="38">
        <v>11</v>
      </c>
      <c r="L93" s="38">
        <v>12</v>
      </c>
      <c r="M93" s="38">
        <v>13</v>
      </c>
      <c r="N93" s="38">
        <v>14</v>
      </c>
      <c r="O93" s="38"/>
    </row>
    <row r="94" spans="1:16" ht="32.25" thickBot="1" x14ac:dyDescent="0.3">
      <c r="A94" s="4"/>
      <c r="B94" s="62" t="s">
        <v>4</v>
      </c>
      <c r="C94" s="62" t="s">
        <v>69</v>
      </c>
      <c r="D94" s="62" t="s">
        <v>70</v>
      </c>
      <c r="E94" s="62" t="s">
        <v>71</v>
      </c>
      <c r="F94" s="62" t="s">
        <v>72</v>
      </c>
      <c r="G94" s="62" t="s">
        <v>73</v>
      </c>
      <c r="H94" s="62" t="s">
        <v>74</v>
      </c>
      <c r="I94" s="62" t="s">
        <v>75</v>
      </c>
      <c r="J94" s="62" t="s">
        <v>76</v>
      </c>
      <c r="K94" s="62" t="s">
        <v>77</v>
      </c>
      <c r="L94" s="62" t="s">
        <v>78</v>
      </c>
      <c r="M94" s="62" t="s">
        <v>79</v>
      </c>
      <c r="N94" s="62" t="s">
        <v>80</v>
      </c>
      <c r="O94" s="60" t="s">
        <v>1</v>
      </c>
      <c r="P94" s="61" t="s">
        <v>40</v>
      </c>
    </row>
    <row r="95" spans="1:16" ht="16.5" thickTop="1" x14ac:dyDescent="0.25">
      <c r="A95" s="4"/>
      <c r="B95" s="88" t="s">
        <v>12</v>
      </c>
      <c r="C95" s="37">
        <v>2845382</v>
      </c>
      <c r="D95" s="37">
        <v>2845370</v>
      </c>
      <c r="E95" s="37">
        <v>2910980</v>
      </c>
      <c r="F95" s="37">
        <v>2946590</v>
      </c>
      <c r="G95" s="37">
        <v>2999783</v>
      </c>
      <c r="H95" s="37">
        <v>3029995</v>
      </c>
      <c r="I95" s="37">
        <v>3057476</v>
      </c>
      <c r="J95" s="37">
        <v>3092074</v>
      </c>
      <c r="K95" s="37">
        <v>3104873</v>
      </c>
      <c r="L95" s="37">
        <v>3137535</v>
      </c>
      <c r="M95" s="37">
        <v>3158850</v>
      </c>
      <c r="N95" s="37">
        <v>3183586</v>
      </c>
      <c r="O95" s="34">
        <v>3026041.1666666665</v>
      </c>
      <c r="P95" s="58">
        <v>0.43835547612824638</v>
      </c>
    </row>
    <row r="96" spans="1:16" ht="15.75" x14ac:dyDescent="0.25">
      <c r="A96" s="4"/>
      <c r="B96" s="88" t="s">
        <v>62</v>
      </c>
      <c r="C96" s="37">
        <v>838489</v>
      </c>
      <c r="D96" s="37">
        <v>836417</v>
      </c>
      <c r="E96" s="37">
        <v>856871</v>
      </c>
      <c r="F96" s="37">
        <v>872701</v>
      </c>
      <c r="G96" s="37">
        <v>881695</v>
      </c>
      <c r="H96" s="37">
        <v>905411</v>
      </c>
      <c r="I96" s="37">
        <v>913060</v>
      </c>
      <c r="J96" s="37">
        <v>940732</v>
      </c>
      <c r="K96" s="37">
        <v>960124</v>
      </c>
      <c r="L96" s="37">
        <v>974315</v>
      </c>
      <c r="M96" s="37">
        <v>995285</v>
      </c>
      <c r="N96" s="37">
        <v>999945</v>
      </c>
      <c r="O96" s="34">
        <v>914587.08333333337</v>
      </c>
      <c r="P96" s="58">
        <v>0.13248803776749485</v>
      </c>
    </row>
    <row r="97" spans="1:16" ht="15.75" x14ac:dyDescent="0.25">
      <c r="A97" s="4"/>
      <c r="B97" s="88" t="s">
        <v>63</v>
      </c>
      <c r="C97" s="37">
        <v>881842</v>
      </c>
      <c r="D97" s="37">
        <v>889733</v>
      </c>
      <c r="E97" s="37">
        <v>895605</v>
      </c>
      <c r="F97" s="37">
        <v>903975</v>
      </c>
      <c r="G97" s="37">
        <v>910395</v>
      </c>
      <c r="H97" s="37">
        <v>904324</v>
      </c>
      <c r="I97" s="37">
        <v>908417</v>
      </c>
      <c r="J97" s="37">
        <v>915448</v>
      </c>
      <c r="K97" s="37">
        <v>922348</v>
      </c>
      <c r="L97" s="37">
        <v>929383</v>
      </c>
      <c r="M97" s="37">
        <v>935843</v>
      </c>
      <c r="N97" s="37">
        <v>924005</v>
      </c>
      <c r="O97" s="34">
        <v>910109.83333333337</v>
      </c>
      <c r="P97" s="58">
        <v>0.13183945866780697</v>
      </c>
    </row>
    <row r="98" spans="1:16" ht="15.75" x14ac:dyDescent="0.25">
      <c r="A98" s="4"/>
      <c r="B98" s="88" t="s">
        <v>64</v>
      </c>
      <c r="C98" s="37">
        <v>641306</v>
      </c>
      <c r="D98" s="37">
        <v>654070</v>
      </c>
      <c r="E98" s="37">
        <v>658765</v>
      </c>
      <c r="F98" s="37">
        <v>667708</v>
      </c>
      <c r="G98" s="37">
        <v>684529</v>
      </c>
      <c r="H98" s="37">
        <v>696006</v>
      </c>
      <c r="I98" s="37">
        <v>710158</v>
      </c>
      <c r="J98" s="37">
        <v>722363</v>
      </c>
      <c r="K98" s="37">
        <v>736546</v>
      </c>
      <c r="L98" s="37">
        <v>747696</v>
      </c>
      <c r="M98" s="37">
        <v>760775</v>
      </c>
      <c r="N98" s="37">
        <v>771097</v>
      </c>
      <c r="O98" s="34">
        <v>704251.58333333337</v>
      </c>
      <c r="P98" s="58">
        <v>0.10201861809640111</v>
      </c>
    </row>
    <row r="99" spans="1:16" ht="15.75" x14ac:dyDescent="0.25">
      <c r="A99" s="4"/>
      <c r="B99" s="88" t="s">
        <v>7</v>
      </c>
      <c r="C99" s="37">
        <v>412038</v>
      </c>
      <c r="D99" s="37">
        <v>413122</v>
      </c>
      <c r="E99" s="37">
        <v>413940</v>
      </c>
      <c r="F99" s="37">
        <v>414110</v>
      </c>
      <c r="G99" s="37">
        <v>415907</v>
      </c>
      <c r="H99" s="37">
        <v>418094</v>
      </c>
      <c r="I99" s="37">
        <v>418980</v>
      </c>
      <c r="J99" s="37">
        <v>422037</v>
      </c>
      <c r="K99" s="37">
        <v>423767</v>
      </c>
      <c r="L99" s="37">
        <v>423322</v>
      </c>
      <c r="M99" s="37">
        <v>425424</v>
      </c>
      <c r="N99" s="37">
        <v>424266</v>
      </c>
      <c r="O99" s="34">
        <v>418750.58333333331</v>
      </c>
      <c r="P99" s="58">
        <v>6.066064578304016E-2</v>
      </c>
    </row>
    <row r="100" spans="1:16" ht="15.75" x14ac:dyDescent="0.25">
      <c r="A100" s="4"/>
      <c r="B100" s="88" t="s">
        <v>10</v>
      </c>
      <c r="C100" s="37">
        <v>379858</v>
      </c>
      <c r="D100" s="37">
        <v>383354</v>
      </c>
      <c r="E100" s="37">
        <v>386351</v>
      </c>
      <c r="F100" s="37">
        <v>390027</v>
      </c>
      <c r="G100" s="37">
        <v>394574</v>
      </c>
      <c r="H100" s="37">
        <v>399069</v>
      </c>
      <c r="I100" s="37">
        <v>402332</v>
      </c>
      <c r="J100" s="37">
        <v>405867</v>
      </c>
      <c r="K100" s="37">
        <v>409958</v>
      </c>
      <c r="L100" s="37">
        <v>413059</v>
      </c>
      <c r="M100" s="37">
        <v>416237</v>
      </c>
      <c r="N100" s="37">
        <v>419166</v>
      </c>
      <c r="O100" s="34">
        <v>399987.66666666669</v>
      </c>
      <c r="P100" s="58">
        <v>5.7942630126289751E-2</v>
      </c>
    </row>
    <row r="101" spans="1:16" ht="15.75" x14ac:dyDescent="0.25">
      <c r="A101" s="4"/>
      <c r="B101" s="88" t="s">
        <v>6</v>
      </c>
      <c r="C101" s="37">
        <v>165682</v>
      </c>
      <c r="D101" s="37">
        <v>170427</v>
      </c>
      <c r="E101" s="37">
        <v>174202</v>
      </c>
      <c r="F101" s="37">
        <v>175002</v>
      </c>
      <c r="G101" s="37">
        <v>177038</v>
      </c>
      <c r="H101" s="37">
        <v>179451</v>
      </c>
      <c r="I101" s="37">
        <v>182852</v>
      </c>
      <c r="J101" s="37">
        <v>183893</v>
      </c>
      <c r="K101" s="37">
        <v>186044</v>
      </c>
      <c r="L101" s="37">
        <v>187440</v>
      </c>
      <c r="M101" s="37">
        <v>188061</v>
      </c>
      <c r="N101" s="37">
        <v>189353</v>
      </c>
      <c r="O101" s="34">
        <v>179953.75</v>
      </c>
      <c r="P101" s="58">
        <v>2.6068287712426502E-2</v>
      </c>
    </row>
    <row r="102" spans="1:16" ht="15.75" x14ac:dyDescent="0.25">
      <c r="A102" s="4"/>
      <c r="B102" s="88" t="s">
        <v>9</v>
      </c>
      <c r="C102" s="37">
        <v>158066</v>
      </c>
      <c r="D102" s="37">
        <v>158551</v>
      </c>
      <c r="E102" s="37">
        <v>159176</v>
      </c>
      <c r="F102" s="37">
        <v>159943</v>
      </c>
      <c r="G102" s="37">
        <v>159320</v>
      </c>
      <c r="H102" s="37">
        <v>157936</v>
      </c>
      <c r="I102" s="37">
        <v>157200</v>
      </c>
      <c r="J102" s="37">
        <v>158396</v>
      </c>
      <c r="K102" s="37">
        <v>161809</v>
      </c>
      <c r="L102" s="37">
        <v>160200</v>
      </c>
      <c r="M102" s="37">
        <v>160183</v>
      </c>
      <c r="N102" s="37">
        <v>160793</v>
      </c>
      <c r="O102" s="34">
        <v>159297.75</v>
      </c>
      <c r="P102" s="58">
        <v>2.3076038031673077E-2</v>
      </c>
    </row>
    <row r="103" spans="1:16" ht="15.75" x14ac:dyDescent="0.25">
      <c r="A103" s="4"/>
      <c r="B103" s="88" t="s">
        <v>60</v>
      </c>
      <c r="C103" s="37">
        <v>99654</v>
      </c>
      <c r="D103" s="37">
        <v>101148</v>
      </c>
      <c r="E103" s="37">
        <v>103221</v>
      </c>
      <c r="F103" s="37">
        <v>106341</v>
      </c>
      <c r="G103" s="37">
        <v>108159</v>
      </c>
      <c r="H103" s="37">
        <v>109755</v>
      </c>
      <c r="I103" s="37">
        <v>111614</v>
      </c>
      <c r="J103" s="37">
        <v>113292</v>
      </c>
      <c r="K103" s="37">
        <v>115029</v>
      </c>
      <c r="L103" s="37">
        <v>116536</v>
      </c>
      <c r="M103" s="37">
        <v>117669</v>
      </c>
      <c r="N103" s="37">
        <v>118690</v>
      </c>
      <c r="O103" s="34">
        <v>110092.33333333333</v>
      </c>
      <c r="P103" s="58">
        <v>1.5948090107962162E-2</v>
      </c>
    </row>
    <row r="104" spans="1:16" ht="15.75" x14ac:dyDescent="0.25">
      <c r="A104" s="4"/>
      <c r="B104" s="88" t="s">
        <v>13</v>
      </c>
      <c r="C104" s="37">
        <v>23720</v>
      </c>
      <c r="D104" s="37">
        <v>24023</v>
      </c>
      <c r="E104" s="37">
        <v>24352</v>
      </c>
      <c r="F104" s="37">
        <v>24706</v>
      </c>
      <c r="G104" s="37">
        <v>24394</v>
      </c>
      <c r="H104" s="37">
        <v>24798</v>
      </c>
      <c r="I104" s="37">
        <v>25339</v>
      </c>
      <c r="J104" s="37">
        <v>25877</v>
      </c>
      <c r="K104" s="37">
        <v>26423</v>
      </c>
      <c r="L104" s="37">
        <v>26895</v>
      </c>
      <c r="M104" s="37">
        <v>27356</v>
      </c>
      <c r="N104" s="37">
        <v>28038</v>
      </c>
      <c r="O104" s="34">
        <v>25493.416666666668</v>
      </c>
      <c r="P104" s="58">
        <v>3.6930028990195297E-3</v>
      </c>
    </row>
    <row r="105" spans="1:16" ht="15.75" x14ac:dyDescent="0.25">
      <c r="A105" s="4"/>
      <c r="B105" s="88" t="s">
        <v>11</v>
      </c>
      <c r="C105" s="37">
        <v>30243</v>
      </c>
      <c r="D105" s="37">
        <v>29693</v>
      </c>
      <c r="E105" s="37">
        <v>28743</v>
      </c>
      <c r="F105" s="37">
        <v>27983</v>
      </c>
      <c r="G105" s="37">
        <v>26913</v>
      </c>
      <c r="H105" s="37">
        <v>25788</v>
      </c>
      <c r="I105" s="37">
        <v>23748</v>
      </c>
      <c r="J105" s="37">
        <v>19229</v>
      </c>
      <c r="K105" s="37">
        <v>19405</v>
      </c>
      <c r="L105" s="37">
        <v>17336</v>
      </c>
      <c r="M105" s="37">
        <v>17336</v>
      </c>
      <c r="N105" s="37">
        <v>17123</v>
      </c>
      <c r="O105" s="34">
        <v>23628.333333333332</v>
      </c>
      <c r="P105" s="58">
        <v>3.4228249841887198E-3</v>
      </c>
    </row>
    <row r="106" spans="1:16" ht="15.75" x14ac:dyDescent="0.25">
      <c r="A106" s="4"/>
      <c r="B106" s="88" t="s">
        <v>65</v>
      </c>
      <c r="C106" s="37">
        <v>15087</v>
      </c>
      <c r="D106" s="37">
        <v>15481</v>
      </c>
      <c r="E106" s="37">
        <v>15814</v>
      </c>
      <c r="F106" s="37">
        <v>16214</v>
      </c>
      <c r="G106" s="37">
        <v>16596</v>
      </c>
      <c r="H106" s="37">
        <v>16993</v>
      </c>
      <c r="I106" s="37">
        <v>17268</v>
      </c>
      <c r="J106" s="37">
        <v>17476</v>
      </c>
      <c r="K106" s="37">
        <v>18012</v>
      </c>
      <c r="L106" s="37">
        <v>18546</v>
      </c>
      <c r="M106" s="37">
        <v>19041</v>
      </c>
      <c r="N106" s="37">
        <v>19372</v>
      </c>
      <c r="O106" s="34">
        <v>17158.333333333332</v>
      </c>
      <c r="P106" s="58">
        <v>2.4855740433253064E-3</v>
      </c>
    </row>
    <row r="107" spans="1:16" ht="15.75" x14ac:dyDescent="0.25">
      <c r="A107" s="4"/>
      <c r="B107" s="88" t="s">
        <v>14</v>
      </c>
      <c r="C107" s="37">
        <v>16327</v>
      </c>
      <c r="D107" s="37">
        <v>15457</v>
      </c>
      <c r="E107" s="37">
        <v>14445</v>
      </c>
      <c r="F107" s="37">
        <v>13426</v>
      </c>
      <c r="G107" s="37">
        <v>12186</v>
      </c>
      <c r="H107" s="37">
        <v>11298</v>
      </c>
      <c r="I107" s="37">
        <v>10585</v>
      </c>
      <c r="J107" s="37">
        <v>9857</v>
      </c>
      <c r="K107" s="37">
        <v>9196</v>
      </c>
      <c r="L107" s="37">
        <v>8555</v>
      </c>
      <c r="M107" s="37">
        <v>7977</v>
      </c>
      <c r="N107" s="37">
        <v>7372</v>
      </c>
      <c r="O107" s="34">
        <v>11390.083333333334</v>
      </c>
      <c r="P107" s="58">
        <v>1.649979338590317E-3</v>
      </c>
    </row>
    <row r="108" spans="1:16" ht="15.75" x14ac:dyDescent="0.25">
      <c r="A108" s="4"/>
      <c r="B108" s="88" t="s">
        <v>5</v>
      </c>
      <c r="C108" s="37">
        <v>1874</v>
      </c>
      <c r="D108" s="37">
        <v>1963</v>
      </c>
      <c r="E108" s="37">
        <v>2159</v>
      </c>
      <c r="F108" s="37">
        <v>2239</v>
      </c>
      <c r="G108" s="37">
        <v>2342</v>
      </c>
      <c r="H108" s="37">
        <v>2427</v>
      </c>
      <c r="I108" s="37">
        <v>2514</v>
      </c>
      <c r="J108" s="37">
        <v>2607</v>
      </c>
      <c r="K108" s="37">
        <v>2661</v>
      </c>
      <c r="L108" s="37">
        <v>2727</v>
      </c>
      <c r="M108" s="37">
        <v>2774</v>
      </c>
      <c r="N108" s="37">
        <v>2817</v>
      </c>
      <c r="O108" s="34">
        <v>2425.3333333333335</v>
      </c>
      <c r="P108" s="58">
        <v>3.5133631353540424E-4</v>
      </c>
    </row>
    <row r="109" spans="1:16" ht="15.75" x14ac:dyDescent="0.25">
      <c r="A109" s="4"/>
      <c r="B109" s="88" t="s">
        <v>8</v>
      </c>
      <c r="C109" s="37">
        <v>0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4">
        <v>0</v>
      </c>
      <c r="P109" s="58">
        <v>0</v>
      </c>
    </row>
    <row r="110" spans="1:16" ht="15.75" x14ac:dyDescent="0.25">
      <c r="A110" s="4"/>
      <c r="B110" s="88" t="s">
        <v>25</v>
      </c>
      <c r="C110" s="37">
        <v>0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4">
        <v>0</v>
      </c>
      <c r="P110" s="58">
        <v>0</v>
      </c>
    </row>
    <row r="111" spans="1:16" ht="16.5" thickBot="1" x14ac:dyDescent="0.3">
      <c r="A111" s="4"/>
      <c r="B111" s="88" t="s">
        <v>24</v>
      </c>
      <c r="C111" s="37">
        <v>0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4">
        <v>0</v>
      </c>
      <c r="P111" s="58">
        <v>0</v>
      </c>
    </row>
    <row r="112" spans="1:16" ht="16.5" thickTop="1" x14ac:dyDescent="0.25">
      <c r="A112" s="4"/>
      <c r="B112" s="94" t="s">
        <v>0</v>
      </c>
      <c r="C112" s="70">
        <v>6509568</v>
      </c>
      <c r="D112" s="70">
        <v>6538809</v>
      </c>
      <c r="E112" s="70">
        <v>6644624</v>
      </c>
      <c r="F112" s="70">
        <v>6720965</v>
      </c>
      <c r="G112" s="70">
        <v>6813831</v>
      </c>
      <c r="H112" s="70">
        <v>6881345</v>
      </c>
      <c r="I112" s="70">
        <v>6941543</v>
      </c>
      <c r="J112" s="70">
        <v>7029148</v>
      </c>
      <c r="K112" s="70">
        <v>7096195</v>
      </c>
      <c r="L112" s="70">
        <v>7163545</v>
      </c>
      <c r="M112" s="70">
        <v>7232811</v>
      </c>
      <c r="N112" s="70">
        <v>7265623</v>
      </c>
      <c r="O112" s="70">
        <v>6903167.2499999981</v>
      </c>
      <c r="P112" s="71">
        <v>1.0000000000000002</v>
      </c>
    </row>
    <row r="113" spans="1:2" ht="15.75" x14ac:dyDescent="0.25">
      <c r="A113" s="4"/>
      <c r="B113" s="93"/>
    </row>
    <row r="114" spans="1:2" ht="15.75" x14ac:dyDescent="0.25">
      <c r="A114" s="4"/>
      <c r="B114" s="93"/>
    </row>
    <row r="115" spans="1:2" ht="15.75" x14ac:dyDescent="0.25">
      <c r="A115" s="4"/>
      <c r="B115" s="93"/>
    </row>
    <row r="116" spans="1:2" ht="15.75" x14ac:dyDescent="0.25">
      <c r="A116" s="4"/>
      <c r="B116" s="93"/>
    </row>
    <row r="117" spans="1:2" ht="15.75" x14ac:dyDescent="0.25">
      <c r="A117" s="4"/>
      <c r="B117" s="93"/>
    </row>
    <row r="118" spans="1:2" ht="15.75" x14ac:dyDescent="0.25">
      <c r="A118" s="4"/>
      <c r="B118" s="93"/>
    </row>
    <row r="119" spans="1:2" ht="15.75" x14ac:dyDescent="0.25">
      <c r="A119" s="4"/>
      <c r="B119" s="93"/>
    </row>
    <row r="120" spans="1:2" ht="15.75" x14ac:dyDescent="0.25">
      <c r="A120" s="4"/>
      <c r="B120" s="93"/>
    </row>
    <row r="121" spans="1:2" ht="15.75" x14ac:dyDescent="0.25">
      <c r="A121" s="4"/>
      <c r="B121" s="93"/>
    </row>
    <row r="122" spans="1:2" ht="15.75" x14ac:dyDescent="0.25">
      <c r="A122" s="4"/>
      <c r="B122" s="93"/>
    </row>
    <row r="123" spans="1:2" ht="15.75" x14ac:dyDescent="0.25">
      <c r="A123" s="4"/>
      <c r="B123" s="93"/>
    </row>
    <row r="124" spans="1:2" ht="15.75" x14ac:dyDescent="0.25">
      <c r="A124" s="4"/>
      <c r="B124" s="93"/>
    </row>
    <row r="125" spans="1:2" ht="15.75" x14ac:dyDescent="0.25">
      <c r="A125" s="4"/>
      <c r="B125" s="93"/>
    </row>
    <row r="126" spans="1:2" ht="15.75" x14ac:dyDescent="0.25">
      <c r="A126" s="4"/>
      <c r="B126" s="93"/>
    </row>
    <row r="127" spans="1:2" ht="15.75" x14ac:dyDescent="0.25">
      <c r="A127" s="4"/>
      <c r="B127" s="93"/>
    </row>
    <row r="128" spans="1:2" ht="15.75" x14ac:dyDescent="0.25">
      <c r="A128" s="4"/>
      <c r="B128" s="93"/>
    </row>
    <row r="129" spans="1:16" ht="15.75" x14ac:dyDescent="0.25">
      <c r="A129" s="4"/>
      <c r="B129" s="93"/>
    </row>
    <row r="130" spans="1:16" ht="15.75" x14ac:dyDescent="0.25">
      <c r="A130" s="4"/>
      <c r="B130" s="93"/>
    </row>
    <row r="131" spans="1:16" ht="15.75" x14ac:dyDescent="0.25">
      <c r="A131" s="4"/>
      <c r="B131" s="93"/>
    </row>
    <row r="132" spans="1:16" ht="15.75" x14ac:dyDescent="0.25">
      <c r="A132" s="4"/>
      <c r="B132" s="93"/>
    </row>
    <row r="133" spans="1:16" ht="15.75" x14ac:dyDescent="0.25">
      <c r="A133" s="4"/>
      <c r="B133" s="93"/>
    </row>
    <row r="134" spans="1:16" ht="15.75" x14ac:dyDescent="0.25">
      <c r="A134" s="4"/>
      <c r="B134" s="93"/>
    </row>
    <row r="135" spans="1:16" ht="15.75" x14ac:dyDescent="0.25">
      <c r="A135" s="4"/>
      <c r="B135" s="93"/>
    </row>
    <row r="136" spans="1:16" ht="15.75" x14ac:dyDescent="0.25">
      <c r="A136" s="4"/>
      <c r="B136" s="93"/>
    </row>
    <row r="137" spans="1:16" ht="15.75" x14ac:dyDescent="0.25">
      <c r="A137" s="4"/>
      <c r="B137" s="93"/>
    </row>
    <row r="138" spans="1:16" ht="15.75" x14ac:dyDescent="0.25">
      <c r="A138" s="4"/>
      <c r="B138" s="93"/>
    </row>
    <row r="139" spans="1:16" ht="23.25" x14ac:dyDescent="0.35">
      <c r="A139" s="4"/>
      <c r="B139" s="16" t="s">
        <v>39</v>
      </c>
    </row>
    <row r="140" spans="1:16" ht="15.75" x14ac:dyDescent="0.25">
      <c r="A140" s="4"/>
      <c r="B140" s="93"/>
      <c r="C140" s="38">
        <v>3</v>
      </c>
      <c r="D140" s="38">
        <v>4</v>
      </c>
      <c r="E140" s="38">
        <v>5</v>
      </c>
      <c r="F140" s="38">
        <v>6</v>
      </c>
      <c r="G140" s="38">
        <v>7</v>
      </c>
      <c r="H140" s="38">
        <v>8</v>
      </c>
      <c r="I140" s="38">
        <v>9</v>
      </c>
      <c r="J140" s="38">
        <v>10</v>
      </c>
      <c r="K140" s="38">
        <v>11</v>
      </c>
      <c r="L140" s="38">
        <v>12</v>
      </c>
      <c r="M140" s="38">
        <v>13</v>
      </c>
      <c r="N140" s="38">
        <v>14</v>
      </c>
      <c r="O140" s="38"/>
    </row>
    <row r="141" spans="1:16" ht="32.25" thickBot="1" x14ac:dyDescent="0.3">
      <c r="A141" s="4"/>
      <c r="B141" s="62" t="s">
        <v>4</v>
      </c>
      <c r="C141" s="62" t="s">
        <v>69</v>
      </c>
      <c r="D141" s="62" t="s">
        <v>70</v>
      </c>
      <c r="E141" s="62" t="s">
        <v>71</v>
      </c>
      <c r="F141" s="62" t="s">
        <v>72</v>
      </c>
      <c r="G141" s="62" t="s">
        <v>73</v>
      </c>
      <c r="H141" s="62" t="s">
        <v>74</v>
      </c>
      <c r="I141" s="62" t="s">
        <v>75</v>
      </c>
      <c r="J141" s="62" t="s">
        <v>76</v>
      </c>
      <c r="K141" s="62" t="s">
        <v>77</v>
      </c>
      <c r="L141" s="62" t="s">
        <v>78</v>
      </c>
      <c r="M141" s="62" t="s">
        <v>79</v>
      </c>
      <c r="N141" s="62" t="s">
        <v>80</v>
      </c>
      <c r="O141" s="60" t="s">
        <v>1</v>
      </c>
      <c r="P141" s="61" t="s">
        <v>41</v>
      </c>
    </row>
    <row r="142" spans="1:16" ht="16.5" thickTop="1" x14ac:dyDescent="0.25">
      <c r="A142" s="4"/>
      <c r="B142" s="88" t="s">
        <v>63</v>
      </c>
      <c r="C142" s="37">
        <v>275448</v>
      </c>
      <c r="D142" s="37">
        <v>285402</v>
      </c>
      <c r="E142" s="37">
        <v>294336</v>
      </c>
      <c r="F142" s="37">
        <v>308465</v>
      </c>
      <c r="G142" s="37">
        <v>320816</v>
      </c>
      <c r="H142" s="37">
        <v>325394</v>
      </c>
      <c r="I142" s="37">
        <v>298919</v>
      </c>
      <c r="J142" s="37">
        <v>312210</v>
      </c>
      <c r="K142" s="37">
        <v>328836</v>
      </c>
      <c r="L142" s="37">
        <v>346768</v>
      </c>
      <c r="M142" s="37">
        <v>364160</v>
      </c>
      <c r="N142" s="37">
        <v>380934</v>
      </c>
      <c r="O142" s="34">
        <v>320140.66666666669</v>
      </c>
      <c r="P142" s="58">
        <v>0.78452277557375183</v>
      </c>
    </row>
    <row r="143" spans="1:16" ht="15.75" x14ac:dyDescent="0.25">
      <c r="A143" s="4"/>
      <c r="B143" s="88" t="s">
        <v>11</v>
      </c>
      <c r="C143" s="37">
        <v>56107</v>
      </c>
      <c r="D143" s="37">
        <v>57831</v>
      </c>
      <c r="E143" s="37">
        <v>60494</v>
      </c>
      <c r="F143" s="37">
        <v>62478</v>
      </c>
      <c r="G143" s="37">
        <v>64970</v>
      </c>
      <c r="H143" s="37">
        <v>67818</v>
      </c>
      <c r="I143" s="37">
        <v>71413</v>
      </c>
      <c r="J143" s="37">
        <v>80650</v>
      </c>
      <c r="K143" s="37">
        <v>80147</v>
      </c>
      <c r="L143" s="37">
        <v>86042</v>
      </c>
      <c r="M143" s="37">
        <v>86042</v>
      </c>
      <c r="N143" s="37">
        <v>86639</v>
      </c>
      <c r="O143" s="34">
        <v>71719.25</v>
      </c>
      <c r="P143" s="58">
        <v>0.17575207066914689</v>
      </c>
    </row>
    <row r="144" spans="1:16" ht="15.75" x14ac:dyDescent="0.25">
      <c r="A144" s="4"/>
      <c r="B144" s="88" t="s">
        <v>8</v>
      </c>
      <c r="C144" s="37">
        <v>8317</v>
      </c>
      <c r="D144" s="37">
        <v>9564</v>
      </c>
      <c r="E144" s="37">
        <v>9677</v>
      </c>
      <c r="F144" s="37">
        <v>9176</v>
      </c>
      <c r="G144" s="37">
        <v>9518</v>
      </c>
      <c r="H144" s="37">
        <v>9536</v>
      </c>
      <c r="I144" s="37">
        <v>9552</v>
      </c>
      <c r="J144" s="37">
        <v>9670</v>
      </c>
      <c r="K144" s="37">
        <v>9667</v>
      </c>
      <c r="L144" s="37">
        <v>10034</v>
      </c>
      <c r="M144" s="37">
        <v>10102</v>
      </c>
      <c r="N144" s="37">
        <v>15996</v>
      </c>
      <c r="O144" s="34">
        <v>10067.416666666666</v>
      </c>
      <c r="P144" s="58">
        <v>2.4670772846282513E-2</v>
      </c>
    </row>
    <row r="145" spans="1:16" ht="15.75" x14ac:dyDescent="0.25">
      <c r="A145" s="4"/>
      <c r="B145" s="88" t="s">
        <v>25</v>
      </c>
      <c r="C145" s="37">
        <v>5093</v>
      </c>
      <c r="D145" s="37">
        <v>5142</v>
      </c>
      <c r="E145" s="37">
        <v>5153</v>
      </c>
      <c r="F145" s="37">
        <v>5181</v>
      </c>
      <c r="G145" s="37">
        <v>5188</v>
      </c>
      <c r="H145" s="37">
        <v>5189</v>
      </c>
      <c r="I145" s="37">
        <v>5180</v>
      </c>
      <c r="J145" s="37">
        <v>5201</v>
      </c>
      <c r="K145" s="37">
        <v>5214</v>
      </c>
      <c r="L145" s="37">
        <v>5246</v>
      </c>
      <c r="M145" s="37">
        <v>5265</v>
      </c>
      <c r="N145" s="37">
        <v>5279</v>
      </c>
      <c r="O145" s="34">
        <v>5194.25</v>
      </c>
      <c r="P145" s="58">
        <v>1.2728802839868183E-2</v>
      </c>
    </row>
    <row r="146" spans="1:16" ht="15.75" x14ac:dyDescent="0.25">
      <c r="A146" s="4"/>
      <c r="B146" s="88" t="s">
        <v>10</v>
      </c>
      <c r="C146" s="37">
        <v>1010</v>
      </c>
      <c r="D146" s="37">
        <v>1004</v>
      </c>
      <c r="E146" s="37">
        <v>1009</v>
      </c>
      <c r="F146" s="37">
        <v>1000</v>
      </c>
      <c r="G146" s="37">
        <v>944</v>
      </c>
      <c r="H146" s="37">
        <v>913</v>
      </c>
      <c r="I146" s="37">
        <v>906</v>
      </c>
      <c r="J146" s="37">
        <v>900</v>
      </c>
      <c r="K146" s="37">
        <v>894</v>
      </c>
      <c r="L146" s="37">
        <v>890</v>
      </c>
      <c r="M146" s="37">
        <v>888</v>
      </c>
      <c r="N146" s="37">
        <v>886</v>
      </c>
      <c r="O146" s="34">
        <v>937</v>
      </c>
      <c r="P146" s="58">
        <v>2.2961713935518097E-3</v>
      </c>
    </row>
    <row r="147" spans="1:16" ht="15.75" x14ac:dyDescent="0.25">
      <c r="A147" s="4"/>
      <c r="B147" s="88" t="s">
        <v>12</v>
      </c>
      <c r="C147" s="37">
        <v>11</v>
      </c>
      <c r="D147" s="37">
        <v>11</v>
      </c>
      <c r="E147" s="37">
        <v>11</v>
      </c>
      <c r="F147" s="37">
        <v>11</v>
      </c>
      <c r="G147" s="37">
        <v>11</v>
      </c>
      <c r="H147" s="37">
        <v>11</v>
      </c>
      <c r="I147" s="37">
        <v>11</v>
      </c>
      <c r="J147" s="37">
        <v>11</v>
      </c>
      <c r="K147" s="37">
        <v>11</v>
      </c>
      <c r="L147" s="37">
        <v>11</v>
      </c>
      <c r="M147" s="37">
        <v>11</v>
      </c>
      <c r="N147" s="37">
        <v>11</v>
      </c>
      <c r="O147" s="34">
        <v>11</v>
      </c>
      <c r="P147" s="58">
        <v>2.6956120948847286E-5</v>
      </c>
    </row>
    <row r="148" spans="1:16" ht="15.75" x14ac:dyDescent="0.25">
      <c r="A148" s="4"/>
      <c r="B148" s="88" t="s">
        <v>5</v>
      </c>
      <c r="C148" s="37">
        <v>1</v>
      </c>
      <c r="D148" s="37">
        <v>1</v>
      </c>
      <c r="E148" s="37">
        <v>1</v>
      </c>
      <c r="F148" s="37">
        <v>1</v>
      </c>
      <c r="G148" s="37">
        <v>1</v>
      </c>
      <c r="H148" s="37">
        <v>1</v>
      </c>
      <c r="I148" s="37">
        <v>1</v>
      </c>
      <c r="J148" s="37">
        <v>1</v>
      </c>
      <c r="K148" s="37">
        <v>1</v>
      </c>
      <c r="L148" s="37">
        <v>1</v>
      </c>
      <c r="M148" s="37">
        <v>1</v>
      </c>
      <c r="N148" s="37">
        <v>1</v>
      </c>
      <c r="O148" s="34">
        <v>1</v>
      </c>
      <c r="P148" s="58">
        <v>2.4505564498952077E-6</v>
      </c>
    </row>
    <row r="149" spans="1:16" ht="15.75" x14ac:dyDescent="0.25">
      <c r="A149" s="4"/>
      <c r="B149" s="88" t="s">
        <v>60</v>
      </c>
      <c r="C149" s="37">
        <v>0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4">
        <v>0</v>
      </c>
      <c r="P149" s="58">
        <v>0</v>
      </c>
    </row>
    <row r="150" spans="1:16" ht="15.75" x14ac:dyDescent="0.25">
      <c r="A150" s="4"/>
      <c r="B150" s="88" t="s">
        <v>62</v>
      </c>
      <c r="C150" s="37">
        <v>0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4">
        <v>0</v>
      </c>
      <c r="P150" s="58">
        <v>0</v>
      </c>
    </row>
    <row r="151" spans="1:16" ht="15.75" x14ac:dyDescent="0.25">
      <c r="A151" s="4"/>
      <c r="B151" s="88" t="s">
        <v>64</v>
      </c>
      <c r="C151" s="37">
        <v>0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4">
        <v>0</v>
      </c>
      <c r="P151" s="58">
        <v>0</v>
      </c>
    </row>
    <row r="152" spans="1:16" ht="15.75" x14ac:dyDescent="0.25">
      <c r="A152" s="4"/>
      <c r="B152" s="88" t="s">
        <v>7</v>
      </c>
      <c r="C152" s="37">
        <v>0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4">
        <v>0</v>
      </c>
      <c r="P152" s="58">
        <v>0</v>
      </c>
    </row>
    <row r="153" spans="1:16" ht="15.75" x14ac:dyDescent="0.25">
      <c r="A153" s="4"/>
      <c r="B153" s="88" t="s">
        <v>6</v>
      </c>
      <c r="C153" s="37">
        <v>0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4">
        <v>0</v>
      </c>
      <c r="P153" s="58">
        <v>0</v>
      </c>
    </row>
    <row r="154" spans="1:16" ht="15.75" x14ac:dyDescent="0.25">
      <c r="A154" s="4"/>
      <c r="B154" s="88" t="s">
        <v>9</v>
      </c>
      <c r="C154" s="37">
        <v>0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4">
        <v>0</v>
      </c>
      <c r="P154" s="58">
        <v>0</v>
      </c>
    </row>
    <row r="155" spans="1:16" ht="15.75" x14ac:dyDescent="0.25">
      <c r="A155" s="4"/>
      <c r="B155" s="88" t="s">
        <v>14</v>
      </c>
      <c r="C155" s="37">
        <v>0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4">
        <v>0</v>
      </c>
      <c r="P155" s="58">
        <v>0</v>
      </c>
    </row>
    <row r="156" spans="1:16" ht="15.75" x14ac:dyDescent="0.25">
      <c r="A156" s="4"/>
      <c r="B156" s="88" t="s">
        <v>13</v>
      </c>
      <c r="C156" s="37">
        <v>0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4">
        <v>0</v>
      </c>
      <c r="P156" s="58">
        <v>0</v>
      </c>
    </row>
    <row r="157" spans="1:16" ht="15.75" x14ac:dyDescent="0.25">
      <c r="A157" s="4"/>
      <c r="B157" s="88" t="s">
        <v>65</v>
      </c>
      <c r="C157" s="37">
        <v>0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7">
        <v>0</v>
      </c>
      <c r="O157" s="34">
        <v>0</v>
      </c>
      <c r="P157" s="58">
        <v>0</v>
      </c>
    </row>
    <row r="158" spans="1:16" ht="16.5" thickBot="1" x14ac:dyDescent="0.3">
      <c r="A158" s="4"/>
      <c r="B158" s="88" t="s">
        <v>24</v>
      </c>
      <c r="C158" s="37">
        <v>0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4">
        <v>0</v>
      </c>
      <c r="P158" s="58">
        <v>0</v>
      </c>
    </row>
    <row r="159" spans="1:16" ht="16.5" thickTop="1" x14ac:dyDescent="0.25">
      <c r="A159" s="4"/>
      <c r="B159" s="94" t="s">
        <v>0</v>
      </c>
      <c r="C159" s="70">
        <v>345987</v>
      </c>
      <c r="D159" s="70">
        <v>358955</v>
      </c>
      <c r="E159" s="70">
        <v>370681</v>
      </c>
      <c r="F159" s="70">
        <v>386312</v>
      </c>
      <c r="G159" s="70">
        <v>401448</v>
      </c>
      <c r="H159" s="70">
        <v>408862</v>
      </c>
      <c r="I159" s="70">
        <v>385982</v>
      </c>
      <c r="J159" s="70">
        <v>408643</v>
      </c>
      <c r="K159" s="70">
        <v>424770</v>
      </c>
      <c r="L159" s="70">
        <v>448992</v>
      </c>
      <c r="M159" s="70">
        <v>466469</v>
      </c>
      <c r="N159" s="70">
        <v>489746</v>
      </c>
      <c r="O159" s="70">
        <v>408070.58333333337</v>
      </c>
      <c r="P159" s="100">
        <v>0.99999999999999989</v>
      </c>
    </row>
    <row r="160" spans="1:16" ht="15.75" x14ac:dyDescent="0.25">
      <c r="A160" s="4"/>
      <c r="B160" s="93"/>
      <c r="C160" s="39"/>
    </row>
    <row r="161" spans="1:2" ht="15.75" x14ac:dyDescent="0.25">
      <c r="A161" s="4"/>
      <c r="B161" s="93"/>
    </row>
    <row r="162" spans="1:2" ht="15.75" x14ac:dyDescent="0.25">
      <c r="A162" s="4"/>
      <c r="B162" s="93"/>
    </row>
    <row r="163" spans="1:2" ht="15.75" x14ac:dyDescent="0.25">
      <c r="A163" s="4"/>
      <c r="B163" s="93"/>
    </row>
    <row r="164" spans="1:2" ht="15.75" x14ac:dyDescent="0.25">
      <c r="A164" s="4"/>
      <c r="B164" s="93"/>
    </row>
    <row r="165" spans="1:2" ht="15.75" x14ac:dyDescent="0.25">
      <c r="A165" s="4"/>
      <c r="B165" s="93"/>
    </row>
    <row r="166" spans="1:2" ht="15.75" x14ac:dyDescent="0.25">
      <c r="A166" s="4"/>
      <c r="B166" s="93"/>
    </row>
    <row r="167" spans="1:2" ht="15.75" x14ac:dyDescent="0.25">
      <c r="A167" s="4"/>
      <c r="B167" s="93"/>
    </row>
    <row r="168" spans="1:2" ht="15.75" x14ac:dyDescent="0.25">
      <c r="A168" s="4"/>
      <c r="B168" s="93"/>
    </row>
    <row r="169" spans="1:2" ht="15.75" x14ac:dyDescent="0.25">
      <c r="A169" s="4"/>
      <c r="B169" s="93"/>
    </row>
    <row r="170" spans="1:2" ht="15.75" x14ac:dyDescent="0.25">
      <c r="A170" s="4"/>
      <c r="B170" s="93"/>
    </row>
    <row r="171" spans="1:2" ht="15.75" x14ac:dyDescent="0.25">
      <c r="A171" s="4"/>
      <c r="B171" s="93"/>
    </row>
    <row r="172" spans="1:2" ht="15.75" x14ac:dyDescent="0.25">
      <c r="A172" s="4"/>
      <c r="B172" s="93"/>
    </row>
    <row r="173" spans="1:2" ht="15.75" x14ac:dyDescent="0.25">
      <c r="A173" s="4"/>
      <c r="B173" s="93"/>
    </row>
    <row r="174" spans="1:2" ht="15.75" x14ac:dyDescent="0.25">
      <c r="A174" s="4"/>
      <c r="B174" s="93"/>
    </row>
    <row r="175" spans="1:2" ht="15.75" x14ac:dyDescent="0.25">
      <c r="A175" s="4"/>
      <c r="B175" s="93"/>
    </row>
    <row r="176" spans="1:2" ht="15.75" x14ac:dyDescent="0.25">
      <c r="A176" s="4"/>
      <c r="B176" s="93"/>
    </row>
    <row r="177" spans="1:17" ht="15.75" x14ac:dyDescent="0.25">
      <c r="A177" s="4"/>
      <c r="B177" s="93"/>
    </row>
    <row r="178" spans="1:17" ht="15.75" x14ac:dyDescent="0.25">
      <c r="A178" s="4"/>
      <c r="B178" s="93"/>
    </row>
    <row r="179" spans="1:17" ht="15.75" x14ac:dyDescent="0.25">
      <c r="A179" s="4"/>
      <c r="B179" s="93"/>
    </row>
    <row r="180" spans="1:17" ht="15.75" x14ac:dyDescent="0.25">
      <c r="A180" s="4"/>
      <c r="B180" s="93"/>
    </row>
    <row r="181" spans="1:17" ht="15.75" x14ac:dyDescent="0.25">
      <c r="A181" s="4"/>
      <c r="B181" s="93"/>
    </row>
    <row r="182" spans="1:17" ht="15.75" x14ac:dyDescent="0.25">
      <c r="A182" s="4"/>
      <c r="B182" s="93"/>
    </row>
    <row r="183" spans="1:17" ht="15.75" x14ac:dyDescent="0.25">
      <c r="A183" s="4"/>
      <c r="B183" s="93"/>
    </row>
    <row r="184" spans="1:17" ht="15.75" x14ac:dyDescent="0.25">
      <c r="A184" s="4"/>
      <c r="B184" s="93"/>
    </row>
    <row r="185" spans="1:17" ht="15.75" x14ac:dyDescent="0.25">
      <c r="A185" s="4"/>
      <c r="B185" s="93"/>
    </row>
    <row r="186" spans="1:17" ht="26.25" x14ac:dyDescent="0.25">
      <c r="A186" s="4"/>
      <c r="B186" s="35" t="s">
        <v>47</v>
      </c>
    </row>
    <row r="187" spans="1:17" ht="15.75" x14ac:dyDescent="0.25">
      <c r="A187" s="4"/>
      <c r="B187" s="93"/>
    </row>
    <row r="188" spans="1:17" ht="23.25" x14ac:dyDescent="0.35">
      <c r="A188" s="4"/>
      <c r="B188" s="16" t="s">
        <v>42</v>
      </c>
    </row>
    <row r="189" spans="1:17" ht="15.75" x14ac:dyDescent="0.25">
      <c r="A189" s="4"/>
      <c r="B189" s="93"/>
      <c r="C189" s="38">
        <v>3</v>
      </c>
      <c r="D189" s="38">
        <v>4</v>
      </c>
      <c r="E189" s="38">
        <v>5</v>
      </c>
      <c r="F189" s="38">
        <v>6</v>
      </c>
      <c r="G189" s="38">
        <v>7</v>
      </c>
      <c r="H189" s="38">
        <v>8</v>
      </c>
      <c r="I189" s="38">
        <v>9</v>
      </c>
      <c r="J189" s="38">
        <v>10</v>
      </c>
      <c r="K189" s="38">
        <v>11</v>
      </c>
      <c r="L189" s="38">
        <v>12</v>
      </c>
      <c r="M189" s="38">
        <v>13</v>
      </c>
      <c r="N189" s="38">
        <v>14</v>
      </c>
      <c r="O189" s="38"/>
    </row>
    <row r="190" spans="1:17" ht="63.75" thickBot="1" x14ac:dyDescent="0.3">
      <c r="A190" s="4"/>
      <c r="B190" s="62" t="s">
        <v>4</v>
      </c>
      <c r="C190" s="62" t="s">
        <v>69</v>
      </c>
      <c r="D190" s="62" t="s">
        <v>70</v>
      </c>
      <c r="E190" s="62" t="s">
        <v>71</v>
      </c>
      <c r="F190" s="62" t="s">
        <v>72</v>
      </c>
      <c r="G190" s="62" t="s">
        <v>73</v>
      </c>
      <c r="H190" s="62" t="s">
        <v>74</v>
      </c>
      <c r="I190" s="62" t="s">
        <v>75</v>
      </c>
      <c r="J190" s="62" t="s">
        <v>76</v>
      </c>
      <c r="K190" s="62" t="s">
        <v>77</v>
      </c>
      <c r="L190" s="62" t="s">
        <v>78</v>
      </c>
      <c r="M190" s="62" t="s">
        <v>79</v>
      </c>
      <c r="N190" s="62" t="s">
        <v>80</v>
      </c>
      <c r="O190" s="61" t="s">
        <v>57</v>
      </c>
      <c r="P190" s="61" t="s">
        <v>58</v>
      </c>
      <c r="Q190" s="61" t="s">
        <v>59</v>
      </c>
    </row>
    <row r="191" spans="1:17" ht="16.5" thickTop="1" x14ac:dyDescent="0.25">
      <c r="A191" s="4"/>
      <c r="B191" s="88" t="s">
        <v>64</v>
      </c>
      <c r="C191" s="37">
        <v>1108262</v>
      </c>
      <c r="D191" s="37">
        <v>1058048</v>
      </c>
      <c r="E191" s="37">
        <v>1219426</v>
      </c>
      <c r="F191" s="37">
        <v>1315356</v>
      </c>
      <c r="G191" s="37">
        <v>1327318</v>
      </c>
      <c r="H191" s="37">
        <v>1314456</v>
      </c>
      <c r="I191" s="37">
        <v>1306960</v>
      </c>
      <c r="J191" s="37">
        <v>1452661</v>
      </c>
      <c r="K191" s="37">
        <v>1360805</v>
      </c>
      <c r="L191" s="37">
        <v>1339519</v>
      </c>
      <c r="M191" s="37">
        <v>1353694</v>
      </c>
      <c r="N191" s="37">
        <v>1816339</v>
      </c>
      <c r="O191" s="34">
        <v>15972844</v>
      </c>
      <c r="P191" s="41">
        <v>1331070.3333333333</v>
      </c>
      <c r="Q191" s="58">
        <v>0.2670971700399698</v>
      </c>
    </row>
    <row r="192" spans="1:17" ht="15.75" x14ac:dyDescent="0.25">
      <c r="A192" s="4"/>
      <c r="B192" s="55" t="s">
        <v>12</v>
      </c>
      <c r="C192" s="37">
        <v>957551</v>
      </c>
      <c r="D192" s="37">
        <v>876226</v>
      </c>
      <c r="E192" s="37">
        <v>995654</v>
      </c>
      <c r="F192" s="101">
        <v>1061660</v>
      </c>
      <c r="G192" s="101">
        <v>1043520</v>
      </c>
      <c r="H192" s="101">
        <v>1040460</v>
      </c>
      <c r="I192" s="101">
        <v>1025151</v>
      </c>
      <c r="J192" s="101">
        <v>1058577</v>
      </c>
      <c r="K192" s="101">
        <v>1227438</v>
      </c>
      <c r="L192" s="101">
        <v>1154762</v>
      </c>
      <c r="M192" s="101">
        <v>1247472</v>
      </c>
      <c r="N192" s="101">
        <v>1765471</v>
      </c>
      <c r="O192" s="34">
        <v>13453942</v>
      </c>
      <c r="P192" s="41">
        <v>1121161.8333333333</v>
      </c>
      <c r="Q192" s="58">
        <v>0.22497620549489444</v>
      </c>
    </row>
    <row r="193" spans="1:17" ht="15.75" x14ac:dyDescent="0.25">
      <c r="A193" s="4"/>
      <c r="B193" s="88" t="s">
        <v>63</v>
      </c>
      <c r="C193" s="37">
        <v>807639</v>
      </c>
      <c r="D193" s="37">
        <v>769597</v>
      </c>
      <c r="E193" s="37">
        <v>914550</v>
      </c>
      <c r="F193" s="37">
        <v>950499</v>
      </c>
      <c r="G193" s="37">
        <v>926215</v>
      </c>
      <c r="H193" s="37">
        <v>915398</v>
      </c>
      <c r="I193" s="37">
        <v>919575</v>
      </c>
      <c r="J193" s="37">
        <v>999721</v>
      </c>
      <c r="K193" s="37">
        <v>954306</v>
      </c>
      <c r="L193" s="37">
        <v>983211</v>
      </c>
      <c r="M193" s="37">
        <v>1024111</v>
      </c>
      <c r="N193" s="37">
        <v>1326969</v>
      </c>
      <c r="O193" s="34">
        <v>11491791</v>
      </c>
      <c r="P193" s="41">
        <v>957649.25</v>
      </c>
      <c r="Q193" s="58">
        <v>0.19216520582000268</v>
      </c>
    </row>
    <row r="194" spans="1:17" ht="15.75" x14ac:dyDescent="0.25">
      <c r="A194" s="4"/>
      <c r="B194" s="88" t="s">
        <v>62</v>
      </c>
      <c r="C194" s="37">
        <v>583723</v>
      </c>
      <c r="D194" s="37">
        <v>495961</v>
      </c>
      <c r="E194" s="37">
        <v>530455</v>
      </c>
      <c r="F194" s="37">
        <v>647257</v>
      </c>
      <c r="G194" s="37">
        <v>589429</v>
      </c>
      <c r="H194" s="37">
        <v>534176</v>
      </c>
      <c r="I194" s="37">
        <v>634672</v>
      </c>
      <c r="J194" s="37">
        <v>589674</v>
      </c>
      <c r="K194" s="37">
        <v>622890</v>
      </c>
      <c r="L194" s="37">
        <v>574816</v>
      </c>
      <c r="M194" s="37">
        <v>574816</v>
      </c>
      <c r="N194" s="37">
        <v>853469</v>
      </c>
      <c r="O194" s="34">
        <v>7231338</v>
      </c>
      <c r="P194" s="41">
        <v>602611.5</v>
      </c>
      <c r="Q194" s="58">
        <v>0.1209221047549513</v>
      </c>
    </row>
    <row r="195" spans="1:17" ht="15.75" x14ac:dyDescent="0.25">
      <c r="A195" s="4"/>
      <c r="B195" s="88" t="s">
        <v>7</v>
      </c>
      <c r="C195" s="37">
        <v>488471</v>
      </c>
      <c r="D195" s="37">
        <v>402222</v>
      </c>
      <c r="E195" s="37">
        <v>456211</v>
      </c>
      <c r="F195" s="37">
        <v>554484</v>
      </c>
      <c r="G195" s="37">
        <v>492625</v>
      </c>
      <c r="H195" s="37">
        <v>435106</v>
      </c>
      <c r="I195" s="37">
        <v>512783</v>
      </c>
      <c r="J195" s="37">
        <v>474352</v>
      </c>
      <c r="K195" s="37">
        <v>490472</v>
      </c>
      <c r="L195" s="37">
        <v>483761</v>
      </c>
      <c r="M195" s="37">
        <v>481926</v>
      </c>
      <c r="N195" s="37">
        <v>690937</v>
      </c>
      <c r="O195" s="34">
        <v>5963350</v>
      </c>
      <c r="P195" s="41">
        <v>496945.83333333331</v>
      </c>
      <c r="Q195" s="58">
        <v>9.9718867157148353E-2</v>
      </c>
    </row>
    <row r="196" spans="1:17" ht="15.75" x14ac:dyDescent="0.25">
      <c r="A196" s="4"/>
      <c r="B196" s="88" t="s">
        <v>10</v>
      </c>
      <c r="C196" s="37">
        <v>223660</v>
      </c>
      <c r="D196" s="37">
        <v>217431</v>
      </c>
      <c r="E196" s="37">
        <v>245875</v>
      </c>
      <c r="F196" s="37">
        <v>253731</v>
      </c>
      <c r="G196" s="37">
        <v>249047</v>
      </c>
      <c r="H196" s="37">
        <v>240630</v>
      </c>
      <c r="I196" s="37">
        <v>236704</v>
      </c>
      <c r="J196" s="37">
        <v>255639</v>
      </c>
      <c r="K196" s="37">
        <v>245500</v>
      </c>
      <c r="L196" s="37">
        <v>248630</v>
      </c>
      <c r="M196" s="37">
        <v>276789</v>
      </c>
      <c r="N196" s="37">
        <v>366146</v>
      </c>
      <c r="O196" s="34">
        <v>3059782</v>
      </c>
      <c r="P196" s="41">
        <v>254981.83333333334</v>
      </c>
      <c r="Q196" s="58">
        <v>5.1165535275949539E-2</v>
      </c>
    </row>
    <row r="197" spans="1:17" ht="15.75" x14ac:dyDescent="0.25">
      <c r="A197" s="4"/>
      <c r="B197" s="88" t="s">
        <v>9</v>
      </c>
      <c r="C197" s="37">
        <v>152401</v>
      </c>
      <c r="D197" s="37">
        <v>103800</v>
      </c>
      <c r="E197" s="37">
        <v>106654</v>
      </c>
      <c r="F197" s="37">
        <v>121332</v>
      </c>
      <c r="G197" s="37">
        <v>114123</v>
      </c>
      <c r="H197" s="37">
        <v>106414</v>
      </c>
      <c r="I197" s="37">
        <v>118758</v>
      </c>
      <c r="J197" s="37">
        <v>115159</v>
      </c>
      <c r="K197" s="37">
        <v>126308</v>
      </c>
      <c r="L197" s="37">
        <v>106881</v>
      </c>
      <c r="M197" s="37">
        <v>113990</v>
      </c>
      <c r="N197" s="37">
        <v>157358</v>
      </c>
      <c r="O197" s="34">
        <v>1443178</v>
      </c>
      <c r="P197" s="41">
        <v>120264.83333333333</v>
      </c>
      <c r="Q197" s="58">
        <v>2.413275680047608E-2</v>
      </c>
    </row>
    <row r="198" spans="1:17" ht="15.75" x14ac:dyDescent="0.25">
      <c r="A198" s="4"/>
      <c r="B198" s="88" t="s">
        <v>60</v>
      </c>
      <c r="C198" s="37">
        <v>31755</v>
      </c>
      <c r="D198" s="37">
        <v>31971</v>
      </c>
      <c r="E198" s="37">
        <v>39809</v>
      </c>
      <c r="F198" s="37">
        <v>35879</v>
      </c>
      <c r="G198" s="37">
        <v>31350</v>
      </c>
      <c r="H198" s="37">
        <v>35721</v>
      </c>
      <c r="I198" s="37">
        <v>34684</v>
      </c>
      <c r="J198" s="37">
        <v>35924</v>
      </c>
      <c r="K198" s="37">
        <v>33744</v>
      </c>
      <c r="L198" s="37">
        <v>34669</v>
      </c>
      <c r="M198" s="37">
        <v>37930</v>
      </c>
      <c r="N198" s="37">
        <v>51557</v>
      </c>
      <c r="O198" s="34">
        <v>434993</v>
      </c>
      <c r="P198" s="41">
        <v>36249.416666666664</v>
      </c>
      <c r="Q198" s="58">
        <v>7.2739331384690537E-3</v>
      </c>
    </row>
    <row r="199" spans="1:17" ht="15.75" x14ac:dyDescent="0.25">
      <c r="A199" s="4"/>
      <c r="B199" s="88" t="s">
        <v>11</v>
      </c>
      <c r="C199" s="37">
        <v>28155</v>
      </c>
      <c r="D199" s="37">
        <v>27174</v>
      </c>
      <c r="E199" s="37">
        <v>31128</v>
      </c>
      <c r="F199" s="37">
        <v>30777</v>
      </c>
      <c r="G199" s="37">
        <v>32319</v>
      </c>
      <c r="H199" s="37">
        <v>32429</v>
      </c>
      <c r="I199" s="37">
        <v>31985</v>
      </c>
      <c r="J199" s="37">
        <v>38383</v>
      </c>
      <c r="K199" s="37">
        <v>32888</v>
      </c>
      <c r="L199" s="37">
        <v>33198</v>
      </c>
      <c r="M199" s="37">
        <v>36702</v>
      </c>
      <c r="N199" s="37">
        <v>50367</v>
      </c>
      <c r="O199" s="34">
        <v>405505</v>
      </c>
      <c r="P199" s="41">
        <v>33792.083333333336</v>
      </c>
      <c r="Q199" s="58">
        <v>6.7808361452135861E-3</v>
      </c>
    </row>
    <row r="200" spans="1:17" ht="15.75" x14ac:dyDescent="0.25">
      <c r="A200" s="4"/>
      <c r="B200" s="88" t="s">
        <v>6</v>
      </c>
      <c r="C200" s="37">
        <v>16510</v>
      </c>
      <c r="D200" s="37">
        <v>16111</v>
      </c>
      <c r="E200" s="37">
        <v>17551</v>
      </c>
      <c r="F200" s="37">
        <v>15587</v>
      </c>
      <c r="G200" s="37">
        <v>14731</v>
      </c>
      <c r="H200" s="37">
        <v>14200</v>
      </c>
      <c r="I200" s="37">
        <v>12989</v>
      </c>
      <c r="J200" s="37">
        <v>13278</v>
      </c>
      <c r="K200" s="37">
        <v>10669</v>
      </c>
      <c r="L200" s="37">
        <v>9418</v>
      </c>
      <c r="M200" s="37">
        <v>7570</v>
      </c>
      <c r="N200" s="37">
        <v>10202</v>
      </c>
      <c r="O200" s="34">
        <v>158816</v>
      </c>
      <c r="P200" s="41">
        <v>13234.666666666666</v>
      </c>
      <c r="Q200" s="58">
        <v>2.6557139202679153E-3</v>
      </c>
    </row>
    <row r="201" spans="1:17" ht="15.75" x14ac:dyDescent="0.25">
      <c r="A201" s="4"/>
      <c r="B201" s="88" t="s">
        <v>13</v>
      </c>
      <c r="C201" s="37">
        <v>4641</v>
      </c>
      <c r="D201" s="37">
        <v>4218</v>
      </c>
      <c r="E201" s="37">
        <v>4802</v>
      </c>
      <c r="F201" s="37">
        <v>5664</v>
      </c>
      <c r="G201" s="37">
        <v>5385</v>
      </c>
      <c r="H201" s="37">
        <v>4858</v>
      </c>
      <c r="I201" s="37">
        <v>5165</v>
      </c>
      <c r="J201" s="37">
        <v>5514</v>
      </c>
      <c r="K201" s="37">
        <v>5041</v>
      </c>
      <c r="L201" s="37">
        <v>4898</v>
      </c>
      <c r="M201" s="37">
        <v>5157</v>
      </c>
      <c r="N201" s="37">
        <v>8535</v>
      </c>
      <c r="O201" s="34">
        <v>63878</v>
      </c>
      <c r="P201" s="41">
        <v>5323.166666666667</v>
      </c>
      <c r="Q201" s="58">
        <v>1.0681650072969593E-3</v>
      </c>
    </row>
    <row r="202" spans="1:17" ht="15.75" x14ac:dyDescent="0.25">
      <c r="A202" s="4"/>
      <c r="B202" s="88" t="s">
        <v>14</v>
      </c>
      <c r="C202" s="37">
        <v>6682</v>
      </c>
      <c r="D202" s="37">
        <v>6253</v>
      </c>
      <c r="E202" s="37">
        <v>6383</v>
      </c>
      <c r="F202" s="37">
        <v>5873</v>
      </c>
      <c r="G202" s="37">
        <v>5795</v>
      </c>
      <c r="H202" s="37">
        <v>5010</v>
      </c>
      <c r="I202" s="37">
        <v>5197</v>
      </c>
      <c r="J202" s="37">
        <v>5265</v>
      </c>
      <c r="K202" s="37">
        <v>3979</v>
      </c>
      <c r="L202" s="37">
        <v>3749</v>
      </c>
      <c r="M202" s="37">
        <v>3641</v>
      </c>
      <c r="N202" s="37">
        <v>4570</v>
      </c>
      <c r="O202" s="34">
        <v>62397</v>
      </c>
      <c r="P202" s="41">
        <v>5199.75</v>
      </c>
      <c r="Q202" s="58">
        <v>1.0433997927347188E-3</v>
      </c>
    </row>
    <row r="203" spans="1:17" ht="15.75" x14ac:dyDescent="0.25">
      <c r="A203" s="4"/>
      <c r="B203" s="88" t="s">
        <v>5</v>
      </c>
      <c r="C203" s="37">
        <v>3773</v>
      </c>
      <c r="D203" s="37">
        <v>3588</v>
      </c>
      <c r="E203" s="37">
        <v>4939</v>
      </c>
      <c r="F203" s="37">
        <v>4579</v>
      </c>
      <c r="G203" s="37">
        <v>4910</v>
      </c>
      <c r="H203" s="37">
        <v>4934</v>
      </c>
      <c r="I203" s="37">
        <v>4936</v>
      </c>
      <c r="J203" s="37">
        <v>5341</v>
      </c>
      <c r="K203" s="37">
        <v>5329</v>
      </c>
      <c r="L203" s="37">
        <v>5414</v>
      </c>
      <c r="M203" s="37">
        <v>5400</v>
      </c>
      <c r="N203" s="37">
        <v>6665</v>
      </c>
      <c r="O203" s="34">
        <v>59808</v>
      </c>
      <c r="P203" s="41">
        <v>4984</v>
      </c>
      <c r="Q203" s="58">
        <v>1.0001066526255759E-3</v>
      </c>
    </row>
    <row r="204" spans="1:17" ht="15.75" x14ac:dyDescent="0.25">
      <c r="A204" s="4"/>
      <c r="B204" s="88" t="s">
        <v>8</v>
      </c>
      <c r="C204" s="37">
        <v>0</v>
      </c>
      <c r="D204" s="37">
        <v>0</v>
      </c>
      <c r="E204" s="37">
        <v>0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37">
        <v>0</v>
      </c>
      <c r="O204" s="34">
        <v>0</v>
      </c>
      <c r="P204" s="41">
        <v>0</v>
      </c>
      <c r="Q204" s="58">
        <v>0</v>
      </c>
    </row>
    <row r="205" spans="1:17" ht="15.75" x14ac:dyDescent="0.25">
      <c r="A205" s="4"/>
      <c r="B205" s="88" t="s">
        <v>25</v>
      </c>
      <c r="C205" s="37">
        <v>0</v>
      </c>
      <c r="D205" s="37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4">
        <v>0</v>
      </c>
      <c r="P205" s="41">
        <v>0</v>
      </c>
      <c r="Q205" s="58">
        <v>0</v>
      </c>
    </row>
    <row r="206" spans="1:17" ht="15.75" x14ac:dyDescent="0.25">
      <c r="A206" s="4"/>
      <c r="B206" s="88" t="s">
        <v>65</v>
      </c>
      <c r="C206" s="37">
        <v>0</v>
      </c>
      <c r="D206" s="37"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7">
        <v>0</v>
      </c>
      <c r="O206" s="34">
        <v>0</v>
      </c>
      <c r="P206" s="41">
        <v>0</v>
      </c>
      <c r="Q206" s="58">
        <v>0</v>
      </c>
    </row>
    <row r="207" spans="1:17" ht="16.5" thickBot="1" x14ac:dyDescent="0.3">
      <c r="A207" s="4"/>
      <c r="B207" s="88" t="s">
        <v>24</v>
      </c>
      <c r="C207" s="37">
        <v>0</v>
      </c>
      <c r="D207" s="37">
        <v>0</v>
      </c>
      <c r="E207" s="37">
        <v>0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7">
        <v>0</v>
      </c>
      <c r="O207" s="34">
        <v>0</v>
      </c>
      <c r="P207" s="41">
        <v>0</v>
      </c>
      <c r="Q207" s="58">
        <v>0</v>
      </c>
    </row>
    <row r="208" spans="1:17" ht="16.5" thickTop="1" x14ac:dyDescent="0.25">
      <c r="A208" s="4"/>
      <c r="B208" s="94" t="s">
        <v>0</v>
      </c>
      <c r="C208" s="70">
        <v>4413223</v>
      </c>
      <c r="D208" s="70">
        <v>4012600</v>
      </c>
      <c r="E208" s="70">
        <v>4573437</v>
      </c>
      <c r="F208" s="70">
        <v>5002678</v>
      </c>
      <c r="G208" s="103">
        <v>4836767</v>
      </c>
      <c r="H208" s="103">
        <v>4683792</v>
      </c>
      <c r="I208" s="103">
        <v>4849559</v>
      </c>
      <c r="J208" s="103">
        <v>5049488</v>
      </c>
      <c r="K208" s="103">
        <v>5119369</v>
      </c>
      <c r="L208" s="103">
        <v>4982926</v>
      </c>
      <c r="M208" s="103">
        <v>5169198</v>
      </c>
      <c r="N208" s="103">
        <v>7108585</v>
      </c>
      <c r="O208" s="103">
        <v>59801622</v>
      </c>
      <c r="P208" s="103">
        <v>4983468.5</v>
      </c>
      <c r="Q208" s="100">
        <v>1</v>
      </c>
    </row>
    <row r="209" spans="1:2" ht="15.75" x14ac:dyDescent="0.25">
      <c r="A209" s="4"/>
      <c r="B209" s="93"/>
    </row>
    <row r="210" spans="1:2" ht="15.75" x14ac:dyDescent="0.25">
      <c r="A210" s="4"/>
      <c r="B210" s="93"/>
    </row>
    <row r="211" spans="1:2" ht="15.75" x14ac:dyDescent="0.25">
      <c r="A211" s="4"/>
      <c r="B211" s="93"/>
    </row>
    <row r="212" spans="1:2" ht="15.75" x14ac:dyDescent="0.25">
      <c r="A212" s="4"/>
      <c r="B212" s="93"/>
    </row>
    <row r="213" spans="1:2" ht="15.75" x14ac:dyDescent="0.25">
      <c r="A213" s="4"/>
      <c r="B213" s="93"/>
    </row>
    <row r="214" spans="1:2" ht="15.75" x14ac:dyDescent="0.25">
      <c r="A214" s="4"/>
      <c r="B214" s="93"/>
    </row>
    <row r="215" spans="1:2" ht="15.75" x14ac:dyDescent="0.25">
      <c r="A215" s="4"/>
      <c r="B215" s="93"/>
    </row>
    <row r="216" spans="1:2" ht="15.75" x14ac:dyDescent="0.25">
      <c r="A216" s="4"/>
      <c r="B216" s="93"/>
    </row>
    <row r="217" spans="1:2" ht="15.75" x14ac:dyDescent="0.25">
      <c r="A217" s="4"/>
      <c r="B217" s="93"/>
    </row>
    <row r="218" spans="1:2" ht="15.75" x14ac:dyDescent="0.25">
      <c r="A218" s="4"/>
      <c r="B218" s="93"/>
    </row>
    <row r="219" spans="1:2" ht="15.75" x14ac:dyDescent="0.25">
      <c r="A219" s="4"/>
      <c r="B219" s="93"/>
    </row>
    <row r="220" spans="1:2" ht="15.75" x14ac:dyDescent="0.25">
      <c r="A220" s="4"/>
      <c r="B220" s="93"/>
    </row>
    <row r="221" spans="1:2" ht="15.75" x14ac:dyDescent="0.25">
      <c r="A221" s="4"/>
      <c r="B221" s="93"/>
    </row>
    <row r="222" spans="1:2" ht="15.75" x14ac:dyDescent="0.25">
      <c r="A222" s="4"/>
      <c r="B222" s="93"/>
    </row>
    <row r="223" spans="1:2" ht="15.75" x14ac:dyDescent="0.25">
      <c r="A223" s="4"/>
      <c r="B223" s="93"/>
    </row>
    <row r="224" spans="1:2" ht="15.75" x14ac:dyDescent="0.25">
      <c r="A224" s="4"/>
      <c r="B224" s="93"/>
    </row>
    <row r="225" spans="1:17" ht="15.75" x14ac:dyDescent="0.25">
      <c r="A225" s="4"/>
      <c r="B225" s="93"/>
    </row>
    <row r="226" spans="1:17" ht="15.75" x14ac:dyDescent="0.25">
      <c r="A226" s="4"/>
      <c r="B226" s="93"/>
    </row>
    <row r="227" spans="1:17" ht="15.75" x14ac:dyDescent="0.25">
      <c r="A227" s="4"/>
      <c r="B227" s="93"/>
    </row>
    <row r="228" spans="1:17" ht="15.75" x14ac:dyDescent="0.25">
      <c r="A228" s="4"/>
      <c r="B228" s="93"/>
    </row>
    <row r="229" spans="1:17" ht="15.75" x14ac:dyDescent="0.25">
      <c r="A229" s="4"/>
      <c r="B229" s="93"/>
    </row>
    <row r="230" spans="1:17" ht="15.75" x14ac:dyDescent="0.25">
      <c r="A230" s="4"/>
      <c r="B230" s="93"/>
    </row>
    <row r="231" spans="1:17" ht="15.75" x14ac:dyDescent="0.25">
      <c r="A231" s="4"/>
      <c r="B231" s="93"/>
    </row>
    <row r="232" spans="1:17" ht="15.75" x14ac:dyDescent="0.25">
      <c r="A232" s="4"/>
      <c r="B232" s="93"/>
    </row>
    <row r="233" spans="1:17" ht="15.75" x14ac:dyDescent="0.25">
      <c r="A233" s="4"/>
      <c r="B233" s="93"/>
    </row>
    <row r="234" spans="1:17" ht="23.25" x14ac:dyDescent="0.35">
      <c r="A234" s="4"/>
      <c r="B234" s="16" t="s">
        <v>46</v>
      </c>
    </row>
    <row r="235" spans="1:17" ht="15.75" x14ac:dyDescent="0.25">
      <c r="A235" s="4"/>
      <c r="B235" s="93"/>
      <c r="C235" s="38">
        <v>3</v>
      </c>
      <c r="D235" s="38">
        <v>4</v>
      </c>
      <c r="E235" s="38">
        <v>5</v>
      </c>
      <c r="F235" s="38">
        <v>6</v>
      </c>
      <c r="G235" s="38">
        <v>7</v>
      </c>
      <c r="H235" s="38">
        <v>8</v>
      </c>
      <c r="I235" s="38">
        <v>9</v>
      </c>
      <c r="J235" s="38">
        <v>10</v>
      </c>
      <c r="K235" s="38">
        <v>11</v>
      </c>
      <c r="L235" s="38">
        <v>12</v>
      </c>
      <c r="M235" s="38">
        <v>13</v>
      </c>
      <c r="N235" s="38">
        <v>14</v>
      </c>
      <c r="O235" s="38"/>
    </row>
    <row r="236" spans="1:17" ht="63.75" thickBot="1" x14ac:dyDescent="0.3">
      <c r="A236" s="4"/>
      <c r="B236" s="62" t="s">
        <v>4</v>
      </c>
      <c r="C236" s="62" t="s">
        <v>69</v>
      </c>
      <c r="D236" s="62" t="s">
        <v>70</v>
      </c>
      <c r="E236" s="62" t="s">
        <v>71</v>
      </c>
      <c r="F236" s="62" t="s">
        <v>72</v>
      </c>
      <c r="G236" s="62" t="s">
        <v>73</v>
      </c>
      <c r="H236" s="62" t="s">
        <v>74</v>
      </c>
      <c r="I236" s="62" t="s">
        <v>75</v>
      </c>
      <c r="J236" s="62" t="s">
        <v>76</v>
      </c>
      <c r="K236" s="62" t="s">
        <v>77</v>
      </c>
      <c r="L236" s="62" t="s">
        <v>78</v>
      </c>
      <c r="M236" s="62" t="s">
        <v>79</v>
      </c>
      <c r="N236" s="62" t="s">
        <v>80</v>
      </c>
      <c r="O236" s="61" t="s">
        <v>57</v>
      </c>
      <c r="P236" s="61" t="s">
        <v>58</v>
      </c>
      <c r="Q236" s="61" t="s">
        <v>59</v>
      </c>
    </row>
    <row r="237" spans="1:17" ht="16.5" thickTop="1" x14ac:dyDescent="0.25">
      <c r="A237" s="4"/>
      <c r="B237" s="88" t="s">
        <v>64</v>
      </c>
      <c r="C237" s="37">
        <v>1108262</v>
      </c>
      <c r="D237" s="37">
        <v>1058048</v>
      </c>
      <c r="E237" s="37">
        <v>1219426</v>
      </c>
      <c r="F237" s="37">
        <v>1315356</v>
      </c>
      <c r="G237" s="37">
        <v>1327318</v>
      </c>
      <c r="H237" s="37">
        <v>1314456</v>
      </c>
      <c r="I237" s="37">
        <v>1306960</v>
      </c>
      <c r="J237" s="37">
        <v>1452661</v>
      </c>
      <c r="K237" s="37">
        <v>1360805</v>
      </c>
      <c r="L237" s="37">
        <v>1339519</v>
      </c>
      <c r="M237" s="37">
        <v>1353694</v>
      </c>
      <c r="N237" s="37">
        <v>1816339</v>
      </c>
      <c r="O237" s="34">
        <v>15972844</v>
      </c>
      <c r="P237" s="34">
        <v>1331070.3333333333</v>
      </c>
      <c r="Q237" s="58">
        <v>0.26709732636359634</v>
      </c>
    </row>
    <row r="238" spans="1:17" ht="15.75" x14ac:dyDescent="0.25">
      <c r="A238" s="4"/>
      <c r="B238" s="88" t="s">
        <v>12</v>
      </c>
      <c r="C238" s="37">
        <v>957551</v>
      </c>
      <c r="D238" s="37">
        <v>876226</v>
      </c>
      <c r="E238" s="37">
        <v>995654</v>
      </c>
      <c r="F238" s="37">
        <v>1061660</v>
      </c>
      <c r="G238" s="37">
        <v>1043520</v>
      </c>
      <c r="H238" s="37">
        <v>1040459</v>
      </c>
      <c r="I238" s="37">
        <v>1025151</v>
      </c>
      <c r="J238" s="37">
        <v>1058577</v>
      </c>
      <c r="K238" s="37">
        <v>1227437</v>
      </c>
      <c r="L238" s="37">
        <v>1154762</v>
      </c>
      <c r="M238" s="37">
        <v>1247472</v>
      </c>
      <c r="N238" s="37">
        <v>1765471</v>
      </c>
      <c r="O238" s="34">
        <v>13453940</v>
      </c>
      <c r="P238" s="34">
        <v>1121161.6666666667</v>
      </c>
      <c r="Q238" s="58">
        <v>0.22497630372250826</v>
      </c>
    </row>
    <row r="239" spans="1:17" ht="15.75" x14ac:dyDescent="0.25">
      <c r="A239" s="4"/>
      <c r="B239" s="88" t="s">
        <v>63</v>
      </c>
      <c r="C239" s="37">
        <v>807639</v>
      </c>
      <c r="D239" s="37">
        <v>769597</v>
      </c>
      <c r="E239" s="37">
        <v>914550</v>
      </c>
      <c r="F239" s="37">
        <v>950499</v>
      </c>
      <c r="G239" s="37">
        <v>926215</v>
      </c>
      <c r="H239" s="37">
        <v>915398</v>
      </c>
      <c r="I239" s="37">
        <v>919575</v>
      </c>
      <c r="J239" s="37">
        <v>999721</v>
      </c>
      <c r="K239" s="37">
        <v>954306</v>
      </c>
      <c r="L239" s="37">
        <v>983211</v>
      </c>
      <c r="M239" s="37">
        <v>1024111</v>
      </c>
      <c r="N239" s="37">
        <v>1326969</v>
      </c>
      <c r="O239" s="34">
        <v>11491791</v>
      </c>
      <c r="P239" s="34">
        <v>957649.25</v>
      </c>
      <c r="Q239" s="58">
        <v>0.19216531828829225</v>
      </c>
    </row>
    <row r="240" spans="1:17" ht="15.75" x14ac:dyDescent="0.25">
      <c r="A240" s="4"/>
      <c r="B240" s="88" t="s">
        <v>62</v>
      </c>
      <c r="C240" s="37">
        <v>583723</v>
      </c>
      <c r="D240" s="37">
        <v>495961</v>
      </c>
      <c r="E240" s="37">
        <v>530455</v>
      </c>
      <c r="F240" s="37">
        <v>647257</v>
      </c>
      <c r="G240" s="37">
        <v>589429</v>
      </c>
      <c r="H240" s="37">
        <v>534176</v>
      </c>
      <c r="I240" s="37">
        <v>634672</v>
      </c>
      <c r="J240" s="37">
        <v>589674</v>
      </c>
      <c r="K240" s="37">
        <v>622890</v>
      </c>
      <c r="L240" s="37">
        <v>574816</v>
      </c>
      <c r="M240" s="37">
        <v>574816</v>
      </c>
      <c r="N240" s="37">
        <v>853436</v>
      </c>
      <c r="O240" s="34">
        <v>7231305</v>
      </c>
      <c r="P240" s="34">
        <v>602608.75</v>
      </c>
      <c r="Q240" s="58">
        <v>0.12092162370205996</v>
      </c>
    </row>
    <row r="241" spans="1:17" ht="15.75" x14ac:dyDescent="0.25">
      <c r="A241" s="4"/>
      <c r="B241" s="88" t="s">
        <v>7</v>
      </c>
      <c r="C241" s="37">
        <v>488471</v>
      </c>
      <c r="D241" s="37">
        <v>402222</v>
      </c>
      <c r="E241" s="37">
        <v>456211</v>
      </c>
      <c r="F241" s="37">
        <v>554484</v>
      </c>
      <c r="G241" s="37">
        <v>492625</v>
      </c>
      <c r="H241" s="37">
        <v>435106</v>
      </c>
      <c r="I241" s="37">
        <v>512783</v>
      </c>
      <c r="J241" s="37">
        <v>474352</v>
      </c>
      <c r="K241" s="37">
        <v>490472</v>
      </c>
      <c r="L241" s="37">
        <v>483761</v>
      </c>
      <c r="M241" s="37">
        <v>481926</v>
      </c>
      <c r="N241" s="37">
        <v>690937</v>
      </c>
      <c r="O241" s="34">
        <v>5963350</v>
      </c>
      <c r="P241" s="34">
        <v>496945.83333333331</v>
      </c>
      <c r="Q241" s="58">
        <v>9.9718925519484955E-2</v>
      </c>
    </row>
    <row r="242" spans="1:17" ht="15.75" x14ac:dyDescent="0.25">
      <c r="A242" s="4"/>
      <c r="B242" s="88" t="s">
        <v>10</v>
      </c>
      <c r="C242" s="37">
        <v>223660</v>
      </c>
      <c r="D242" s="37">
        <v>217431</v>
      </c>
      <c r="E242" s="37">
        <v>245875</v>
      </c>
      <c r="F242" s="37">
        <v>253731</v>
      </c>
      <c r="G242" s="37">
        <v>249047</v>
      </c>
      <c r="H242" s="37">
        <v>240630</v>
      </c>
      <c r="I242" s="37">
        <v>236704</v>
      </c>
      <c r="J242" s="37">
        <v>255639</v>
      </c>
      <c r="K242" s="37">
        <v>245500</v>
      </c>
      <c r="L242" s="37">
        <v>248630</v>
      </c>
      <c r="M242" s="37">
        <v>276789</v>
      </c>
      <c r="N242" s="37">
        <v>366146</v>
      </c>
      <c r="O242" s="34">
        <v>3059782</v>
      </c>
      <c r="P242" s="34">
        <v>254981.83333333334</v>
      </c>
      <c r="Q242" s="58">
        <v>5.1165565221538353E-2</v>
      </c>
    </row>
    <row r="243" spans="1:17" ht="15.75" x14ac:dyDescent="0.25">
      <c r="A243" s="4"/>
      <c r="B243" s="88" t="s">
        <v>9</v>
      </c>
      <c r="C243" s="37">
        <v>152401</v>
      </c>
      <c r="D243" s="37">
        <v>103800</v>
      </c>
      <c r="E243" s="37">
        <v>106654</v>
      </c>
      <c r="F243" s="37">
        <v>121332</v>
      </c>
      <c r="G243" s="37">
        <v>114123</v>
      </c>
      <c r="H243" s="37">
        <v>106414</v>
      </c>
      <c r="I243" s="37">
        <v>118758</v>
      </c>
      <c r="J243" s="37">
        <v>115159</v>
      </c>
      <c r="K243" s="37">
        <v>126308</v>
      </c>
      <c r="L243" s="37">
        <v>106881</v>
      </c>
      <c r="M243" s="37">
        <v>113990</v>
      </c>
      <c r="N243" s="37">
        <v>157358</v>
      </c>
      <c r="O243" s="34">
        <v>1443178</v>
      </c>
      <c r="P243" s="34">
        <v>120264.83333333333</v>
      </c>
      <c r="Q243" s="58">
        <v>2.4132770924624458E-2</v>
      </c>
    </row>
    <row r="244" spans="1:17" ht="15.75" x14ac:dyDescent="0.25">
      <c r="A244" s="4"/>
      <c r="B244" s="88" t="s">
        <v>60</v>
      </c>
      <c r="C244" s="37">
        <v>31755</v>
      </c>
      <c r="D244" s="37">
        <v>31971</v>
      </c>
      <c r="E244" s="37">
        <v>39809</v>
      </c>
      <c r="F244" s="37">
        <v>35879</v>
      </c>
      <c r="G244" s="37">
        <v>31350</v>
      </c>
      <c r="H244" s="37">
        <v>35721</v>
      </c>
      <c r="I244" s="37">
        <v>34684</v>
      </c>
      <c r="J244" s="37">
        <v>35924</v>
      </c>
      <c r="K244" s="37">
        <v>33744</v>
      </c>
      <c r="L244" s="37">
        <v>34669</v>
      </c>
      <c r="M244" s="37">
        <v>37930</v>
      </c>
      <c r="N244" s="37">
        <v>51557</v>
      </c>
      <c r="O244" s="34">
        <v>434993</v>
      </c>
      <c r="P244" s="34">
        <v>36249.416666666664</v>
      </c>
      <c r="Q244" s="58">
        <v>7.2739373956748005E-3</v>
      </c>
    </row>
    <row r="245" spans="1:17" ht="15.75" x14ac:dyDescent="0.25">
      <c r="A245" s="4"/>
      <c r="B245" s="88" t="s">
        <v>11</v>
      </c>
      <c r="C245" s="37">
        <v>28155</v>
      </c>
      <c r="D245" s="37">
        <v>27174</v>
      </c>
      <c r="E245" s="37">
        <v>31128</v>
      </c>
      <c r="F245" s="37">
        <v>30777</v>
      </c>
      <c r="G245" s="37">
        <v>32319</v>
      </c>
      <c r="H245" s="37">
        <v>32429</v>
      </c>
      <c r="I245" s="37">
        <v>31985</v>
      </c>
      <c r="J245" s="37">
        <v>38383</v>
      </c>
      <c r="K245" s="37">
        <v>32888</v>
      </c>
      <c r="L245" s="37">
        <v>33198</v>
      </c>
      <c r="M245" s="37">
        <v>36702</v>
      </c>
      <c r="N245" s="37">
        <v>50367</v>
      </c>
      <c r="O245" s="34">
        <v>405505</v>
      </c>
      <c r="P245" s="34">
        <v>33792.083333333336</v>
      </c>
      <c r="Q245" s="58">
        <v>6.7808401138250742E-3</v>
      </c>
    </row>
    <row r="246" spans="1:17" ht="15.75" x14ac:dyDescent="0.25">
      <c r="A246" s="4"/>
      <c r="B246" s="88" t="s">
        <v>6</v>
      </c>
      <c r="C246" s="37">
        <v>16510</v>
      </c>
      <c r="D246" s="37">
        <v>16111</v>
      </c>
      <c r="E246" s="37">
        <v>17551</v>
      </c>
      <c r="F246" s="37">
        <v>15587</v>
      </c>
      <c r="G246" s="37">
        <v>14731</v>
      </c>
      <c r="H246" s="37">
        <v>14200</v>
      </c>
      <c r="I246" s="37">
        <v>12989</v>
      </c>
      <c r="J246" s="37">
        <v>13278</v>
      </c>
      <c r="K246" s="37">
        <v>10669</v>
      </c>
      <c r="L246" s="37">
        <v>9418</v>
      </c>
      <c r="M246" s="37">
        <v>7570</v>
      </c>
      <c r="N246" s="37">
        <v>10202</v>
      </c>
      <c r="O246" s="34">
        <v>158816</v>
      </c>
      <c r="P246" s="34">
        <v>13234.666666666666</v>
      </c>
      <c r="Q246" s="58">
        <v>2.6557154745742786E-3</v>
      </c>
    </row>
    <row r="247" spans="1:17" ht="15.75" x14ac:dyDescent="0.25">
      <c r="A247" s="4"/>
      <c r="B247" s="88" t="s">
        <v>13</v>
      </c>
      <c r="C247" s="37">
        <v>4641</v>
      </c>
      <c r="D247" s="37">
        <v>4218</v>
      </c>
      <c r="E247" s="37">
        <v>4802</v>
      </c>
      <c r="F247" s="37">
        <v>5664</v>
      </c>
      <c r="G247" s="37">
        <v>5385</v>
      </c>
      <c r="H247" s="37">
        <v>4858</v>
      </c>
      <c r="I247" s="37">
        <v>5165</v>
      </c>
      <c r="J247" s="37">
        <v>5514</v>
      </c>
      <c r="K247" s="37">
        <v>5041</v>
      </c>
      <c r="L247" s="37">
        <v>4898</v>
      </c>
      <c r="M247" s="37">
        <v>5157</v>
      </c>
      <c r="N247" s="37">
        <v>8535</v>
      </c>
      <c r="O247" s="34">
        <v>63878</v>
      </c>
      <c r="P247" s="34">
        <v>5323.166666666667</v>
      </c>
      <c r="Q247" s="58">
        <v>1.0681656324605566E-3</v>
      </c>
    </row>
    <row r="248" spans="1:17" ht="15.75" x14ac:dyDescent="0.25">
      <c r="A248" s="4"/>
      <c r="B248" s="88" t="s">
        <v>14</v>
      </c>
      <c r="C248" s="37">
        <v>6682</v>
      </c>
      <c r="D248" s="37">
        <v>6253</v>
      </c>
      <c r="E248" s="37">
        <v>6383</v>
      </c>
      <c r="F248" s="37">
        <v>5873</v>
      </c>
      <c r="G248" s="37">
        <v>5795</v>
      </c>
      <c r="H248" s="37">
        <v>5010</v>
      </c>
      <c r="I248" s="37">
        <v>5197</v>
      </c>
      <c r="J248" s="37">
        <v>5265</v>
      </c>
      <c r="K248" s="37">
        <v>3979</v>
      </c>
      <c r="L248" s="37">
        <v>3749</v>
      </c>
      <c r="M248" s="37">
        <v>3641</v>
      </c>
      <c r="N248" s="37">
        <v>4570</v>
      </c>
      <c r="O248" s="34">
        <v>62397</v>
      </c>
      <c r="P248" s="34">
        <v>5199.75</v>
      </c>
      <c r="Q248" s="58">
        <v>1.0434004034040102E-3</v>
      </c>
    </row>
    <row r="249" spans="1:17" ht="15.75" x14ac:dyDescent="0.25">
      <c r="A249" s="4"/>
      <c r="B249" s="88" t="s">
        <v>5</v>
      </c>
      <c r="C249" s="37">
        <v>3773</v>
      </c>
      <c r="D249" s="37">
        <v>3588</v>
      </c>
      <c r="E249" s="37">
        <v>4939</v>
      </c>
      <c r="F249" s="37">
        <v>4579</v>
      </c>
      <c r="G249" s="37">
        <v>4910</v>
      </c>
      <c r="H249" s="37">
        <v>4934</v>
      </c>
      <c r="I249" s="37">
        <v>4936</v>
      </c>
      <c r="J249" s="37">
        <v>5341</v>
      </c>
      <c r="K249" s="37">
        <v>5329</v>
      </c>
      <c r="L249" s="37">
        <v>5414</v>
      </c>
      <c r="M249" s="37">
        <v>5400</v>
      </c>
      <c r="N249" s="37">
        <v>6665</v>
      </c>
      <c r="O249" s="34">
        <v>59808</v>
      </c>
      <c r="P249" s="34">
        <v>4984</v>
      </c>
      <c r="Q249" s="58">
        <v>1.0001072379567453E-3</v>
      </c>
    </row>
    <row r="250" spans="1:17" ht="15.75" x14ac:dyDescent="0.25">
      <c r="A250" s="4"/>
      <c r="B250" s="88" t="s">
        <v>8</v>
      </c>
      <c r="C250" s="37">
        <v>0</v>
      </c>
      <c r="D250" s="37"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4">
        <v>0</v>
      </c>
      <c r="P250" s="34">
        <v>0</v>
      </c>
      <c r="Q250" s="58">
        <v>0</v>
      </c>
    </row>
    <row r="251" spans="1:17" ht="15.75" x14ac:dyDescent="0.25">
      <c r="A251" s="4"/>
      <c r="B251" s="88" t="s">
        <v>25</v>
      </c>
      <c r="C251" s="37">
        <v>0</v>
      </c>
      <c r="D251" s="37"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4">
        <v>0</v>
      </c>
      <c r="P251" s="34">
        <v>0</v>
      </c>
      <c r="Q251" s="58">
        <v>0</v>
      </c>
    </row>
    <row r="252" spans="1:17" ht="15.75" x14ac:dyDescent="0.25">
      <c r="A252" s="4"/>
      <c r="B252" s="88" t="s">
        <v>65</v>
      </c>
      <c r="C252" s="37">
        <v>0</v>
      </c>
      <c r="D252" s="37">
        <v>0</v>
      </c>
      <c r="E252" s="37">
        <v>0</v>
      </c>
      <c r="F252" s="37">
        <v>0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4">
        <v>0</v>
      </c>
      <c r="P252" s="34">
        <v>0</v>
      </c>
      <c r="Q252" s="58">
        <v>0</v>
      </c>
    </row>
    <row r="253" spans="1:17" ht="16.5" thickBot="1" x14ac:dyDescent="0.3">
      <c r="A253" s="4"/>
      <c r="B253" s="88" t="s">
        <v>24</v>
      </c>
      <c r="C253" s="37">
        <v>0</v>
      </c>
      <c r="D253" s="37">
        <v>0</v>
      </c>
      <c r="E253" s="37">
        <v>0</v>
      </c>
      <c r="F253" s="37">
        <v>0</v>
      </c>
      <c r="G253" s="37">
        <v>0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4">
        <v>0</v>
      </c>
      <c r="P253" s="34">
        <v>0</v>
      </c>
      <c r="Q253" s="58">
        <v>0</v>
      </c>
    </row>
    <row r="254" spans="1:17" ht="16.5" thickTop="1" x14ac:dyDescent="0.25">
      <c r="A254" s="4"/>
      <c r="B254" s="94" t="s">
        <v>0</v>
      </c>
      <c r="C254" s="70">
        <v>4413223</v>
      </c>
      <c r="D254" s="70">
        <v>4012600</v>
      </c>
      <c r="E254" s="70">
        <v>4573437</v>
      </c>
      <c r="F254" s="70">
        <v>5002678</v>
      </c>
      <c r="G254" s="70">
        <v>4836767</v>
      </c>
      <c r="H254" s="70">
        <v>4683791</v>
      </c>
      <c r="I254" s="70">
        <v>4849559</v>
      </c>
      <c r="J254" s="70">
        <v>5049488</v>
      </c>
      <c r="K254" s="70">
        <v>5119368</v>
      </c>
      <c r="L254" s="70">
        <v>4982926</v>
      </c>
      <c r="M254" s="70">
        <v>5169198</v>
      </c>
      <c r="N254" s="70">
        <v>7108552</v>
      </c>
      <c r="O254" s="70">
        <v>59801587</v>
      </c>
      <c r="P254" s="70">
        <v>4983465.583333333</v>
      </c>
      <c r="Q254" s="72">
        <v>1.0000000000000002</v>
      </c>
    </row>
    <row r="255" spans="1:17" ht="15.75" x14ac:dyDescent="0.25">
      <c r="A255" s="4"/>
      <c r="B255" s="93"/>
    </row>
    <row r="256" spans="1:17" ht="15.75" x14ac:dyDescent="0.25">
      <c r="A256" s="4"/>
      <c r="B256" s="93"/>
    </row>
    <row r="257" spans="1:31" ht="15" x14ac:dyDescent="0.25">
      <c r="A257" s="4"/>
      <c r="B257" s="88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</row>
    <row r="258" spans="1:31" ht="15" x14ac:dyDescent="0.25">
      <c r="A258" s="4"/>
      <c r="B258" s="88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</row>
    <row r="259" spans="1:31" ht="15" x14ac:dyDescent="0.25">
      <c r="A259" s="4"/>
      <c r="B259" s="88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</row>
    <row r="260" spans="1:31" ht="15" x14ac:dyDescent="0.25">
      <c r="A260" s="4"/>
      <c r="B260" s="88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</row>
    <row r="261" spans="1:31" ht="15" x14ac:dyDescent="0.25">
      <c r="A261" s="4"/>
      <c r="B261" s="88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</row>
    <row r="262" spans="1:31" ht="15" x14ac:dyDescent="0.25">
      <c r="A262" s="4"/>
      <c r="B262" s="88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</row>
    <row r="263" spans="1:31" ht="15" x14ac:dyDescent="0.25">
      <c r="A263" s="4"/>
      <c r="B263" s="88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</row>
    <row r="264" spans="1:31" ht="15" x14ac:dyDescent="0.25">
      <c r="A264" s="4"/>
      <c r="B264" s="88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</row>
    <row r="265" spans="1:31" ht="15" x14ac:dyDescent="0.25">
      <c r="A265" s="4"/>
      <c r="B265" s="88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</row>
    <row r="266" spans="1:31" ht="15" x14ac:dyDescent="0.25">
      <c r="A266" s="4"/>
      <c r="B266" s="88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</row>
    <row r="267" spans="1:31" ht="15" x14ac:dyDescent="0.25">
      <c r="A267" s="4"/>
      <c r="B267" s="88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  <row r="268" spans="1:31" ht="15" x14ac:dyDescent="0.25">
      <c r="A268" s="4"/>
      <c r="B268" s="88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</row>
    <row r="269" spans="1:31" ht="15" x14ac:dyDescent="0.25">
      <c r="A269" s="4"/>
      <c r="B269" s="88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</row>
    <row r="270" spans="1:31" ht="15" x14ac:dyDescent="0.25">
      <c r="A270" s="4"/>
      <c r="B270" s="88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</row>
    <row r="271" spans="1:31" ht="15" x14ac:dyDescent="0.25">
      <c r="A271" s="4"/>
      <c r="B271" s="88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</row>
    <row r="272" spans="1:31" ht="15" x14ac:dyDescent="0.25">
      <c r="A272" s="4"/>
      <c r="B272" s="88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</row>
    <row r="273" spans="1:31" ht="15" x14ac:dyDescent="0.25">
      <c r="A273" s="4"/>
      <c r="B273" s="88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</row>
    <row r="274" spans="1:31" ht="15" x14ac:dyDescent="0.25">
      <c r="A274" s="4"/>
      <c r="B274" s="88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</row>
    <row r="275" spans="1:31" ht="15" x14ac:dyDescent="0.25">
      <c r="A275" s="4"/>
      <c r="B275" s="88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</row>
    <row r="276" spans="1:31" ht="15" x14ac:dyDescent="0.25">
      <c r="A276" s="4"/>
      <c r="B276" s="88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</row>
    <row r="277" spans="1:31" ht="15" x14ac:dyDescent="0.25">
      <c r="A277" s="4"/>
      <c r="B277" s="88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</row>
    <row r="278" spans="1:31" ht="15" x14ac:dyDescent="0.25">
      <c r="A278" s="4"/>
      <c r="B278" s="88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</row>
    <row r="279" spans="1:31" ht="15" x14ac:dyDescent="0.25">
      <c r="A279" s="4"/>
      <c r="B279" s="88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</row>
    <row r="280" spans="1:31" ht="15" x14ac:dyDescent="0.25">
      <c r="A280" s="4"/>
      <c r="B280" s="88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</row>
    <row r="281" spans="1:31" ht="15.75" x14ac:dyDescent="0.25">
      <c r="A281" s="4"/>
      <c r="B281" s="93"/>
      <c r="F281" s="1" t="s">
        <v>16</v>
      </c>
    </row>
    <row r="282" spans="1:31" ht="26.25" x14ac:dyDescent="0.25">
      <c r="A282" s="4"/>
      <c r="B282" s="35" t="s">
        <v>49</v>
      </c>
    </row>
    <row r="283" spans="1:31" ht="15.75" x14ac:dyDescent="0.25">
      <c r="A283" s="4"/>
      <c r="B283" s="93"/>
    </row>
    <row r="284" spans="1:31" ht="23.25" x14ac:dyDescent="0.35">
      <c r="A284" s="4"/>
      <c r="B284" s="16" t="s">
        <v>26</v>
      </c>
    </row>
    <row r="285" spans="1:31" ht="15.75" x14ac:dyDescent="0.25">
      <c r="A285" s="4"/>
      <c r="B285" s="93"/>
      <c r="C285" s="38">
        <v>3</v>
      </c>
      <c r="D285" s="38">
        <v>4</v>
      </c>
      <c r="E285" s="38">
        <v>5</v>
      </c>
      <c r="F285" s="38">
        <v>6</v>
      </c>
      <c r="G285" s="38">
        <v>7</v>
      </c>
      <c r="H285" s="38">
        <v>8</v>
      </c>
      <c r="I285" s="38">
        <v>9</v>
      </c>
      <c r="J285" s="38">
        <v>10</v>
      </c>
      <c r="K285" s="38">
        <v>11</v>
      </c>
      <c r="L285" s="38">
        <v>12</v>
      </c>
      <c r="M285" s="38">
        <v>13</v>
      </c>
      <c r="N285" s="38">
        <v>14</v>
      </c>
      <c r="O285" s="38"/>
    </row>
    <row r="286" spans="1:31" ht="32.25" thickBot="1" x14ac:dyDescent="0.3">
      <c r="A286" s="4"/>
      <c r="B286" s="62" t="s">
        <v>4</v>
      </c>
      <c r="C286" s="62" t="s">
        <v>69</v>
      </c>
      <c r="D286" s="62" t="s">
        <v>70</v>
      </c>
      <c r="E286" s="62" t="s">
        <v>71</v>
      </c>
      <c r="F286" s="62" t="s">
        <v>72</v>
      </c>
      <c r="G286" s="62" t="s">
        <v>73</v>
      </c>
      <c r="H286" s="62" t="s">
        <v>74</v>
      </c>
      <c r="I286" s="62" t="s">
        <v>75</v>
      </c>
      <c r="J286" s="62" t="s">
        <v>76</v>
      </c>
      <c r="K286" s="62" t="s">
        <v>77</v>
      </c>
      <c r="L286" s="62" t="s">
        <v>78</v>
      </c>
      <c r="M286" s="62" t="s">
        <v>79</v>
      </c>
      <c r="N286" s="62" t="s">
        <v>80</v>
      </c>
      <c r="O286" s="64" t="s">
        <v>55</v>
      </c>
      <c r="P286" s="61" t="s">
        <v>56</v>
      </c>
      <c r="Q286" s="61" t="s">
        <v>43</v>
      </c>
    </row>
    <row r="287" spans="1:31" ht="16.5" thickTop="1" x14ac:dyDescent="0.25">
      <c r="A287" s="4"/>
      <c r="B287" s="88" t="s">
        <v>12</v>
      </c>
      <c r="C287" s="74">
        <v>39351384</v>
      </c>
      <c r="D287" s="74">
        <v>35476160</v>
      </c>
      <c r="E287" s="74">
        <v>40284072</v>
      </c>
      <c r="F287" s="74">
        <v>45172460</v>
      </c>
      <c r="G287" s="74">
        <v>42397556</v>
      </c>
      <c r="H287" s="74">
        <v>41661468</v>
      </c>
      <c r="I287" s="74">
        <v>40784652</v>
      </c>
      <c r="J287" s="74">
        <v>41568232</v>
      </c>
      <c r="K287" s="74">
        <v>44979500</v>
      </c>
      <c r="L287" s="74">
        <v>41042952</v>
      </c>
      <c r="M287" s="74">
        <v>43937348</v>
      </c>
      <c r="N287" s="74">
        <v>70680888</v>
      </c>
      <c r="O287" s="75">
        <v>527336672</v>
      </c>
      <c r="P287" s="76">
        <v>43944722.666666664</v>
      </c>
      <c r="Q287" s="58">
        <v>0.28258241026069375</v>
      </c>
    </row>
    <row r="288" spans="1:31" ht="15.75" x14ac:dyDescent="0.25">
      <c r="A288" s="4"/>
      <c r="B288" s="88" t="s">
        <v>64</v>
      </c>
      <c r="C288" s="74">
        <v>28480942</v>
      </c>
      <c r="D288" s="74">
        <v>26991413.5</v>
      </c>
      <c r="E288" s="74">
        <v>31426447</v>
      </c>
      <c r="F288" s="74">
        <v>35858978.5</v>
      </c>
      <c r="G288" s="74">
        <v>33782613</v>
      </c>
      <c r="H288" s="74">
        <v>32388997.5</v>
      </c>
      <c r="I288" s="74">
        <v>31514517.5</v>
      </c>
      <c r="J288" s="74">
        <v>36021221</v>
      </c>
      <c r="K288" s="74">
        <v>32421976.5</v>
      </c>
      <c r="L288" s="74">
        <v>30241525.5</v>
      </c>
      <c r="M288" s="74">
        <v>31537203.5</v>
      </c>
      <c r="N288" s="74">
        <v>47739520</v>
      </c>
      <c r="O288" s="75">
        <v>398405355.5</v>
      </c>
      <c r="P288" s="76">
        <v>33200446.291666668</v>
      </c>
      <c r="Q288" s="58">
        <v>0.21349235051485013</v>
      </c>
    </row>
    <row r="289" spans="1:17" ht="15.75" x14ac:dyDescent="0.25">
      <c r="A289" s="4"/>
      <c r="B289" s="88" t="s">
        <v>63</v>
      </c>
      <c r="C289" s="74">
        <v>22990148</v>
      </c>
      <c r="D289" s="74">
        <v>21884170</v>
      </c>
      <c r="E289" s="74">
        <v>26574746</v>
      </c>
      <c r="F289" s="74">
        <v>28787044</v>
      </c>
      <c r="G289" s="74">
        <v>26864054</v>
      </c>
      <c r="H289" s="74">
        <v>25798788</v>
      </c>
      <c r="I289" s="74">
        <v>25628412</v>
      </c>
      <c r="J289" s="74">
        <v>28369892</v>
      </c>
      <c r="K289" s="74">
        <v>26334574</v>
      </c>
      <c r="L289" s="74">
        <v>25133730</v>
      </c>
      <c r="M289" s="74">
        <v>28807838</v>
      </c>
      <c r="N289" s="74">
        <v>42755184</v>
      </c>
      <c r="O289" s="75">
        <v>329928580</v>
      </c>
      <c r="P289" s="76">
        <v>27494048.333333332</v>
      </c>
      <c r="Q289" s="58">
        <v>0.17679789459112019</v>
      </c>
    </row>
    <row r="290" spans="1:17" ht="15.75" x14ac:dyDescent="0.25">
      <c r="A290" s="4"/>
      <c r="B290" s="88" t="s">
        <v>62</v>
      </c>
      <c r="C290" s="74">
        <v>15872256</v>
      </c>
      <c r="D290" s="74">
        <v>15560666</v>
      </c>
      <c r="E290" s="74">
        <v>18328656</v>
      </c>
      <c r="F290" s="74">
        <v>20378108</v>
      </c>
      <c r="G290" s="74">
        <v>18527460</v>
      </c>
      <c r="H290" s="74">
        <v>18156456</v>
      </c>
      <c r="I290" s="74">
        <v>17764266</v>
      </c>
      <c r="J290" s="74">
        <v>19160984</v>
      </c>
      <c r="K290" s="74">
        <v>18031436</v>
      </c>
      <c r="L290" s="74">
        <v>17147620</v>
      </c>
      <c r="M290" s="74">
        <v>19118498</v>
      </c>
      <c r="N290" s="74">
        <v>28528863</v>
      </c>
      <c r="O290" s="75">
        <v>226575269</v>
      </c>
      <c r="P290" s="76">
        <v>18881272.416666668</v>
      </c>
      <c r="Q290" s="58">
        <v>0.12141424827645034</v>
      </c>
    </row>
    <row r="291" spans="1:17" ht="15.75" x14ac:dyDescent="0.25">
      <c r="A291" s="4"/>
      <c r="B291" s="88" t="s">
        <v>7</v>
      </c>
      <c r="C291" s="74">
        <v>13996057</v>
      </c>
      <c r="D291" s="74">
        <v>11113122</v>
      </c>
      <c r="E291" s="74">
        <v>12778293</v>
      </c>
      <c r="F291" s="74">
        <v>16970720</v>
      </c>
      <c r="G291" s="74">
        <v>13866775</v>
      </c>
      <c r="H291" s="74">
        <v>11678284</v>
      </c>
      <c r="I291" s="74">
        <v>13572172</v>
      </c>
      <c r="J291" s="74">
        <v>12622581</v>
      </c>
      <c r="K291" s="74">
        <v>12936419</v>
      </c>
      <c r="L291" s="74">
        <v>12393362</v>
      </c>
      <c r="M291" s="74">
        <v>12463203</v>
      </c>
      <c r="N291" s="74">
        <v>21452702</v>
      </c>
      <c r="O291" s="75">
        <v>165843690</v>
      </c>
      <c r="P291" s="76">
        <v>13820307.5</v>
      </c>
      <c r="Q291" s="58">
        <v>8.8870188885189674E-2</v>
      </c>
    </row>
    <row r="292" spans="1:17" ht="15.75" x14ac:dyDescent="0.25">
      <c r="A292" s="4"/>
      <c r="B292" s="88" t="s">
        <v>10</v>
      </c>
      <c r="C292" s="74">
        <v>8012552</v>
      </c>
      <c r="D292" s="74">
        <v>7661293.5</v>
      </c>
      <c r="E292" s="74">
        <v>8791612</v>
      </c>
      <c r="F292" s="74">
        <v>9730847</v>
      </c>
      <c r="G292" s="74">
        <v>9096880</v>
      </c>
      <c r="H292" s="74">
        <v>8535094</v>
      </c>
      <c r="I292" s="74">
        <v>8214854</v>
      </c>
      <c r="J292" s="74">
        <v>9246365</v>
      </c>
      <c r="K292" s="74">
        <v>8546946</v>
      </c>
      <c r="L292" s="74">
        <v>8083938</v>
      </c>
      <c r="M292" s="74">
        <v>9394332</v>
      </c>
      <c r="N292" s="74">
        <v>13717157</v>
      </c>
      <c r="O292" s="75">
        <v>109031870.5</v>
      </c>
      <c r="P292" s="76">
        <v>9085989.208333334</v>
      </c>
      <c r="Q292" s="58">
        <v>5.8426599925752623E-2</v>
      </c>
    </row>
    <row r="293" spans="1:17" ht="15.75" x14ac:dyDescent="0.25">
      <c r="A293" s="4"/>
      <c r="B293" s="88" t="s">
        <v>9</v>
      </c>
      <c r="C293" s="74">
        <v>6578108.5</v>
      </c>
      <c r="D293" s="74">
        <v>3626866.75</v>
      </c>
      <c r="E293" s="74">
        <v>4234917</v>
      </c>
      <c r="F293" s="74">
        <v>5100006</v>
      </c>
      <c r="G293" s="74">
        <v>4659050</v>
      </c>
      <c r="H293" s="74">
        <v>4294527.5</v>
      </c>
      <c r="I293" s="74">
        <v>4785091</v>
      </c>
      <c r="J293" s="74">
        <v>4703953</v>
      </c>
      <c r="K293" s="74">
        <v>5458056</v>
      </c>
      <c r="L293" s="74">
        <v>4423964.5</v>
      </c>
      <c r="M293" s="74">
        <v>4705504</v>
      </c>
      <c r="N293" s="74">
        <v>7473874</v>
      </c>
      <c r="O293" s="75">
        <v>60043918.25</v>
      </c>
      <c r="P293" s="76">
        <v>5003659.854166667</v>
      </c>
      <c r="Q293" s="58">
        <v>3.2175564570978782E-2</v>
      </c>
    </row>
    <row r="294" spans="1:17" ht="15.75" x14ac:dyDescent="0.25">
      <c r="A294" s="4"/>
      <c r="B294" s="88" t="s">
        <v>11</v>
      </c>
      <c r="C294" s="74">
        <v>1112441.25</v>
      </c>
      <c r="D294" s="74">
        <v>1063677.125</v>
      </c>
      <c r="E294" s="74">
        <v>1234992.75</v>
      </c>
      <c r="F294" s="74">
        <v>1207072.875</v>
      </c>
      <c r="G294" s="74">
        <v>1267927.5</v>
      </c>
      <c r="H294" s="74">
        <v>1271087.875</v>
      </c>
      <c r="I294" s="74">
        <v>1286563.875</v>
      </c>
      <c r="J294" s="74">
        <v>1663244.875</v>
      </c>
      <c r="K294" s="74">
        <v>1330041.25</v>
      </c>
      <c r="L294" s="74">
        <v>1262681</v>
      </c>
      <c r="M294" s="74">
        <v>1483596.75</v>
      </c>
      <c r="N294" s="74">
        <v>2213678.25</v>
      </c>
      <c r="O294" s="75">
        <v>16397005.375</v>
      </c>
      <c r="P294" s="76">
        <v>1366417.1145833333</v>
      </c>
      <c r="Q294" s="58">
        <v>8.7866168729586296E-3</v>
      </c>
    </row>
    <row r="295" spans="1:17" ht="15.75" x14ac:dyDescent="0.25">
      <c r="A295" s="4"/>
      <c r="B295" s="88" t="s">
        <v>60</v>
      </c>
      <c r="C295" s="74">
        <v>1168467</v>
      </c>
      <c r="D295" s="74">
        <v>1147727.5</v>
      </c>
      <c r="E295" s="74">
        <v>1456245.25</v>
      </c>
      <c r="F295" s="74">
        <v>1338659.25</v>
      </c>
      <c r="G295" s="74">
        <v>1153102.375</v>
      </c>
      <c r="H295" s="74">
        <v>1286293.375</v>
      </c>
      <c r="I295" s="74">
        <v>1190223.5</v>
      </c>
      <c r="J295" s="74">
        <v>1267845.375</v>
      </c>
      <c r="K295" s="74">
        <v>1189911.375</v>
      </c>
      <c r="L295" s="74">
        <v>1231476.75</v>
      </c>
      <c r="M295" s="74">
        <v>1392895.125</v>
      </c>
      <c r="N295" s="74">
        <v>2068702.25</v>
      </c>
      <c r="O295" s="75">
        <v>15891549.125</v>
      </c>
      <c r="P295" s="76">
        <v>1324295.7604166667</v>
      </c>
      <c r="Q295" s="58">
        <v>8.5157594625217322E-3</v>
      </c>
    </row>
    <row r="296" spans="1:17" ht="15.75" x14ac:dyDescent="0.25">
      <c r="A296" s="4"/>
      <c r="B296" s="88" t="s">
        <v>6</v>
      </c>
      <c r="C296" s="74">
        <v>756948.6875</v>
      </c>
      <c r="D296" s="74">
        <v>728068.4375</v>
      </c>
      <c r="E296" s="74">
        <v>812951.3125</v>
      </c>
      <c r="F296" s="74">
        <v>749203.4375</v>
      </c>
      <c r="G296" s="74">
        <v>698119</v>
      </c>
      <c r="H296" s="74">
        <v>663115.1875</v>
      </c>
      <c r="I296" s="74">
        <v>619972.8125</v>
      </c>
      <c r="J296" s="74">
        <v>623612.125</v>
      </c>
      <c r="K296" s="74">
        <v>500207.96875</v>
      </c>
      <c r="L296" s="74">
        <v>447426.25</v>
      </c>
      <c r="M296" s="74">
        <v>367309.65625</v>
      </c>
      <c r="N296" s="74">
        <v>494999.375</v>
      </c>
      <c r="O296" s="75">
        <v>7461934.25</v>
      </c>
      <c r="P296" s="76">
        <v>621827.85416666663</v>
      </c>
      <c r="Q296" s="58">
        <v>3.9986055920871403E-3</v>
      </c>
    </row>
    <row r="297" spans="1:17" ht="15.75" x14ac:dyDescent="0.25">
      <c r="A297" s="4"/>
      <c r="B297" s="88" t="s">
        <v>5</v>
      </c>
      <c r="C297" s="74">
        <v>218382.0625</v>
      </c>
      <c r="D297" s="74">
        <v>218336.765625</v>
      </c>
      <c r="E297" s="74">
        <v>312491.125</v>
      </c>
      <c r="F297" s="74">
        <v>287909.6875</v>
      </c>
      <c r="G297" s="74">
        <v>295848</v>
      </c>
      <c r="H297" s="74">
        <v>311147.53125</v>
      </c>
      <c r="I297" s="74">
        <v>323085.875</v>
      </c>
      <c r="J297" s="74">
        <v>334577</v>
      </c>
      <c r="K297" s="74">
        <v>320685.53125</v>
      </c>
      <c r="L297" s="74">
        <v>336493.8125</v>
      </c>
      <c r="M297" s="74">
        <v>325597.9375</v>
      </c>
      <c r="N297" s="74">
        <v>458648.8125</v>
      </c>
      <c r="O297" s="75">
        <v>3743204.140625</v>
      </c>
      <c r="P297" s="76">
        <v>311933.67838541669</v>
      </c>
      <c r="Q297" s="58">
        <v>2.0058602109803989E-3</v>
      </c>
    </row>
    <row r="298" spans="1:17" ht="15.75" x14ac:dyDescent="0.25">
      <c r="A298" s="4"/>
      <c r="B298" s="88" t="s">
        <v>14</v>
      </c>
      <c r="C298" s="74">
        <v>434059.53125</v>
      </c>
      <c r="D298" s="74">
        <v>335623.5625</v>
      </c>
      <c r="E298" s="74">
        <v>367610.84375</v>
      </c>
      <c r="F298" s="74">
        <v>305022.75</v>
      </c>
      <c r="G298" s="74">
        <v>318166.875</v>
      </c>
      <c r="H298" s="74">
        <v>244288.875</v>
      </c>
      <c r="I298" s="74">
        <v>241492.984375</v>
      </c>
      <c r="J298" s="74">
        <v>330570.125</v>
      </c>
      <c r="K298" s="74">
        <v>218912.6875</v>
      </c>
      <c r="L298" s="74">
        <v>205792.25</v>
      </c>
      <c r="M298" s="74">
        <v>182553.84375</v>
      </c>
      <c r="N298" s="74">
        <v>243351.15625</v>
      </c>
      <c r="O298" s="75">
        <v>3427445.484375</v>
      </c>
      <c r="P298" s="76">
        <v>285620.45703125</v>
      </c>
      <c r="Q298" s="58">
        <v>1.8366555133336499E-3</v>
      </c>
    </row>
    <row r="299" spans="1:17" ht="15.75" x14ac:dyDescent="0.25">
      <c r="A299" s="4"/>
      <c r="B299" s="88" t="s">
        <v>13</v>
      </c>
      <c r="C299" s="74">
        <v>143429.59375</v>
      </c>
      <c r="D299" s="74">
        <v>130789.3671875</v>
      </c>
      <c r="E299" s="74">
        <v>152915.390625</v>
      </c>
      <c r="F299" s="74">
        <v>195427.203125</v>
      </c>
      <c r="G299" s="74">
        <v>173438.109375</v>
      </c>
      <c r="H299" s="74">
        <v>151231.359375</v>
      </c>
      <c r="I299" s="74">
        <v>159776.84375</v>
      </c>
      <c r="J299" s="74">
        <v>170093.453125</v>
      </c>
      <c r="K299" s="74">
        <v>158207.15625</v>
      </c>
      <c r="L299" s="74">
        <v>151231.984375</v>
      </c>
      <c r="M299" s="74">
        <v>155621.453125</v>
      </c>
      <c r="N299" s="74">
        <v>305445</v>
      </c>
      <c r="O299" s="75">
        <v>2047606.9140625</v>
      </c>
      <c r="P299" s="76">
        <v>170633.90950520834</v>
      </c>
      <c r="Q299" s="58">
        <v>1.0972453230831678E-3</v>
      </c>
    </row>
    <row r="300" spans="1:17" ht="15.75" x14ac:dyDescent="0.25">
      <c r="A300" s="4"/>
      <c r="B300" s="88" t="s">
        <v>8</v>
      </c>
      <c r="C300" s="74">
        <v>0</v>
      </c>
      <c r="D300" s="74">
        <v>0</v>
      </c>
      <c r="E300" s="74">
        <v>0</v>
      </c>
      <c r="F300" s="74">
        <v>0</v>
      </c>
      <c r="G300" s="74">
        <v>0</v>
      </c>
      <c r="H300" s="74">
        <v>0</v>
      </c>
      <c r="I300" s="74">
        <v>0</v>
      </c>
      <c r="J300" s="74">
        <v>0</v>
      </c>
      <c r="K300" s="74">
        <v>0</v>
      </c>
      <c r="L300" s="74">
        <v>0</v>
      </c>
      <c r="M300" s="74">
        <v>0</v>
      </c>
      <c r="N300" s="74">
        <v>0</v>
      </c>
      <c r="O300" s="75">
        <v>0</v>
      </c>
      <c r="P300" s="76">
        <v>0</v>
      </c>
      <c r="Q300" s="58">
        <v>0</v>
      </c>
    </row>
    <row r="301" spans="1:17" ht="15.75" x14ac:dyDescent="0.25">
      <c r="A301" s="4"/>
      <c r="B301" s="88" t="s">
        <v>25</v>
      </c>
      <c r="C301" s="74">
        <v>0</v>
      </c>
      <c r="D301" s="74">
        <v>0</v>
      </c>
      <c r="E301" s="74">
        <v>0</v>
      </c>
      <c r="F301" s="74">
        <v>0</v>
      </c>
      <c r="G301" s="74">
        <v>0</v>
      </c>
      <c r="H301" s="74">
        <v>0</v>
      </c>
      <c r="I301" s="74">
        <v>0</v>
      </c>
      <c r="J301" s="74">
        <v>0</v>
      </c>
      <c r="K301" s="74">
        <v>0</v>
      </c>
      <c r="L301" s="74">
        <v>0</v>
      </c>
      <c r="M301" s="74">
        <v>0</v>
      </c>
      <c r="N301" s="74">
        <v>0</v>
      </c>
      <c r="O301" s="75">
        <v>0</v>
      </c>
      <c r="P301" s="76">
        <v>0</v>
      </c>
      <c r="Q301" s="58">
        <v>0</v>
      </c>
    </row>
    <row r="302" spans="1:17" ht="15.75" x14ac:dyDescent="0.25">
      <c r="A302" s="4"/>
      <c r="B302" s="88" t="s">
        <v>65</v>
      </c>
      <c r="C302" s="74">
        <v>0</v>
      </c>
      <c r="D302" s="74">
        <v>0</v>
      </c>
      <c r="E302" s="74">
        <v>0</v>
      </c>
      <c r="F302" s="74">
        <v>0</v>
      </c>
      <c r="G302" s="74">
        <v>0</v>
      </c>
      <c r="H302" s="74">
        <v>0</v>
      </c>
      <c r="I302" s="74">
        <v>0</v>
      </c>
      <c r="J302" s="74">
        <v>0</v>
      </c>
      <c r="K302" s="74">
        <v>0</v>
      </c>
      <c r="L302" s="74">
        <v>0</v>
      </c>
      <c r="M302" s="74">
        <v>0</v>
      </c>
      <c r="N302" s="74">
        <v>0</v>
      </c>
      <c r="O302" s="75">
        <v>0</v>
      </c>
      <c r="P302" s="76">
        <v>0</v>
      </c>
      <c r="Q302" s="58">
        <v>0</v>
      </c>
    </row>
    <row r="303" spans="1:17" ht="16.5" thickBot="1" x14ac:dyDescent="0.3">
      <c r="A303" s="4"/>
      <c r="B303" s="88" t="s">
        <v>24</v>
      </c>
      <c r="C303" s="74">
        <v>0</v>
      </c>
      <c r="D303" s="74">
        <v>0</v>
      </c>
      <c r="E303" s="74">
        <v>0</v>
      </c>
      <c r="F303" s="74">
        <v>0</v>
      </c>
      <c r="G303" s="74">
        <v>0</v>
      </c>
      <c r="H303" s="74">
        <v>0</v>
      </c>
      <c r="I303" s="74">
        <v>0</v>
      </c>
      <c r="J303" s="74">
        <v>0</v>
      </c>
      <c r="K303" s="74">
        <v>0</v>
      </c>
      <c r="L303" s="74">
        <v>0</v>
      </c>
      <c r="M303" s="74">
        <v>0</v>
      </c>
      <c r="N303" s="74">
        <v>0</v>
      </c>
      <c r="O303" s="75">
        <v>0</v>
      </c>
      <c r="P303" s="76">
        <v>0</v>
      </c>
      <c r="Q303" s="58">
        <v>0</v>
      </c>
    </row>
    <row r="304" spans="1:17" ht="16.5" thickTop="1" x14ac:dyDescent="0.25">
      <c r="A304" s="4"/>
      <c r="B304" s="94" t="s">
        <v>0</v>
      </c>
      <c r="C304" s="77">
        <v>139115175.625</v>
      </c>
      <c r="D304" s="77">
        <v>125937914.5078125</v>
      </c>
      <c r="E304" s="77">
        <v>146755949.671875</v>
      </c>
      <c r="F304" s="77">
        <v>166081458.703125</v>
      </c>
      <c r="G304" s="77">
        <v>153100989.859375</v>
      </c>
      <c r="H304" s="77">
        <v>146440779.203125</v>
      </c>
      <c r="I304" s="77">
        <v>146085080.390625</v>
      </c>
      <c r="J304" s="77">
        <v>156083170.953125</v>
      </c>
      <c r="K304" s="77">
        <v>152426873.46875</v>
      </c>
      <c r="L304" s="77">
        <v>142102194.046875</v>
      </c>
      <c r="M304" s="77">
        <v>153871501.265625</v>
      </c>
      <c r="N304" s="77">
        <v>238133012.84375</v>
      </c>
      <c r="O304" s="77">
        <v>1866134100.5390625</v>
      </c>
      <c r="P304" s="77">
        <v>155511175.04492185</v>
      </c>
      <c r="Q304" s="71">
        <v>1.0000000000000002</v>
      </c>
    </row>
    <row r="305" spans="1:2" ht="15.75" x14ac:dyDescent="0.25">
      <c r="A305" s="4"/>
      <c r="B305" s="93"/>
    </row>
    <row r="306" spans="1:2" ht="15.75" x14ac:dyDescent="0.25">
      <c r="A306" s="4"/>
      <c r="B306" s="93"/>
    </row>
    <row r="307" spans="1:2" ht="15.75" x14ac:dyDescent="0.25">
      <c r="A307" s="4"/>
      <c r="B307" s="93"/>
    </row>
    <row r="308" spans="1:2" ht="15.75" x14ac:dyDescent="0.25">
      <c r="A308" s="4"/>
      <c r="B308" s="93"/>
    </row>
    <row r="309" spans="1:2" ht="15.75" x14ac:dyDescent="0.25">
      <c r="A309" s="4"/>
      <c r="B309" s="93"/>
    </row>
    <row r="310" spans="1:2" ht="15.75" x14ac:dyDescent="0.25">
      <c r="A310" s="4"/>
      <c r="B310" s="93"/>
    </row>
    <row r="311" spans="1:2" ht="15.75" x14ac:dyDescent="0.25">
      <c r="A311" s="4"/>
      <c r="B311" s="93"/>
    </row>
    <row r="312" spans="1:2" ht="15.75" x14ac:dyDescent="0.25">
      <c r="A312" s="4"/>
      <c r="B312" s="93"/>
    </row>
    <row r="313" spans="1:2" ht="15.75" x14ac:dyDescent="0.25">
      <c r="A313" s="4"/>
      <c r="B313" s="93"/>
    </row>
    <row r="314" spans="1:2" ht="15.75" x14ac:dyDescent="0.25">
      <c r="A314" s="4"/>
      <c r="B314" s="93"/>
    </row>
    <row r="315" spans="1:2" ht="15.75" x14ac:dyDescent="0.25">
      <c r="A315" s="4"/>
      <c r="B315" s="93"/>
    </row>
    <row r="316" spans="1:2" ht="15.75" x14ac:dyDescent="0.25">
      <c r="A316" s="4"/>
      <c r="B316" s="93"/>
    </row>
    <row r="317" spans="1:2" ht="15.75" x14ac:dyDescent="0.25">
      <c r="A317" s="4"/>
      <c r="B317" s="93"/>
    </row>
    <row r="318" spans="1:2" ht="15.75" x14ac:dyDescent="0.25">
      <c r="A318" s="4"/>
      <c r="B318" s="93"/>
    </row>
    <row r="319" spans="1:2" ht="15.75" x14ac:dyDescent="0.25">
      <c r="A319" s="4"/>
      <c r="B319" s="93"/>
    </row>
    <row r="320" spans="1:2" ht="15.75" x14ac:dyDescent="0.25">
      <c r="A320" s="4"/>
      <c r="B320" s="93"/>
    </row>
    <row r="321" spans="1:17" ht="15.75" x14ac:dyDescent="0.25">
      <c r="A321" s="4"/>
      <c r="B321" s="93"/>
    </row>
    <row r="322" spans="1:17" ht="15.75" x14ac:dyDescent="0.25">
      <c r="A322" s="4"/>
      <c r="B322" s="93"/>
    </row>
    <row r="323" spans="1:17" ht="15.75" x14ac:dyDescent="0.25">
      <c r="A323" s="4"/>
      <c r="B323" s="93"/>
    </row>
    <row r="324" spans="1:17" ht="15.75" x14ac:dyDescent="0.25">
      <c r="A324" s="4"/>
      <c r="B324" s="93"/>
    </row>
    <row r="325" spans="1:17" ht="15.75" x14ac:dyDescent="0.25">
      <c r="A325" s="4"/>
      <c r="B325" s="93"/>
    </row>
    <row r="326" spans="1:17" ht="15.75" x14ac:dyDescent="0.25">
      <c r="A326" s="4"/>
      <c r="B326" s="93"/>
    </row>
    <row r="327" spans="1:17" ht="15.75" x14ac:dyDescent="0.25">
      <c r="A327" s="4"/>
      <c r="B327" s="93"/>
    </row>
    <row r="328" spans="1:17" ht="15.75" x14ac:dyDescent="0.25">
      <c r="A328" s="4"/>
      <c r="B328" s="93"/>
    </row>
    <row r="329" spans="1:17" ht="15.75" x14ac:dyDescent="0.25">
      <c r="A329" s="4"/>
      <c r="B329" s="93"/>
    </row>
    <row r="330" spans="1:17" ht="23.25" x14ac:dyDescent="0.35">
      <c r="A330" s="4"/>
      <c r="B330" s="16" t="s">
        <v>54</v>
      </c>
    </row>
    <row r="331" spans="1:17" ht="15.75" x14ac:dyDescent="0.25">
      <c r="A331" s="4"/>
      <c r="B331" s="93"/>
      <c r="C331" s="38">
        <v>3</v>
      </c>
      <c r="D331" s="38">
        <v>4</v>
      </c>
      <c r="E331" s="38">
        <v>5</v>
      </c>
      <c r="F331" s="38">
        <v>6</v>
      </c>
      <c r="G331" s="38">
        <v>7</v>
      </c>
      <c r="H331" s="38">
        <v>8</v>
      </c>
      <c r="I331" s="38">
        <v>9</v>
      </c>
      <c r="J331" s="38">
        <v>10</v>
      </c>
      <c r="K331" s="38">
        <v>11</v>
      </c>
      <c r="L331" s="38">
        <v>12</v>
      </c>
      <c r="M331" s="38">
        <v>13</v>
      </c>
      <c r="N331" s="38">
        <v>14</v>
      </c>
      <c r="O331" s="38"/>
    </row>
    <row r="332" spans="1:17" ht="32.25" thickBot="1" x14ac:dyDescent="0.3">
      <c r="A332" s="4"/>
      <c r="B332" s="62" t="s">
        <v>4</v>
      </c>
      <c r="C332" s="62" t="s">
        <v>69</v>
      </c>
      <c r="D332" s="62" t="s">
        <v>70</v>
      </c>
      <c r="E332" s="62" t="s">
        <v>71</v>
      </c>
      <c r="F332" s="62" t="s">
        <v>72</v>
      </c>
      <c r="G332" s="62" t="s">
        <v>73</v>
      </c>
      <c r="H332" s="62" t="s">
        <v>74</v>
      </c>
      <c r="I332" s="62" t="s">
        <v>75</v>
      </c>
      <c r="J332" s="62" t="s">
        <v>76</v>
      </c>
      <c r="K332" s="62" t="s">
        <v>77</v>
      </c>
      <c r="L332" s="62" t="s">
        <v>78</v>
      </c>
      <c r="M332" s="62" t="s">
        <v>79</v>
      </c>
      <c r="N332" s="62" t="s">
        <v>80</v>
      </c>
      <c r="O332" s="64" t="s">
        <v>55</v>
      </c>
      <c r="P332" s="61" t="s">
        <v>56</v>
      </c>
      <c r="Q332" s="61" t="s">
        <v>43</v>
      </c>
    </row>
    <row r="333" spans="1:17" ht="16.5" thickTop="1" x14ac:dyDescent="0.25">
      <c r="A333" s="4"/>
      <c r="B333" s="88" t="s">
        <v>12</v>
      </c>
      <c r="C333" s="74">
        <v>39351384.899999999</v>
      </c>
      <c r="D333" s="74">
        <v>35476161.350000001</v>
      </c>
      <c r="E333" s="74">
        <v>40284071.289999999</v>
      </c>
      <c r="F333" s="74">
        <v>45172460</v>
      </c>
      <c r="G333" s="74">
        <v>42397554.409999996</v>
      </c>
      <c r="H333" s="74">
        <v>41661466.060000002</v>
      </c>
      <c r="I333" s="74">
        <v>40784652.579999998</v>
      </c>
      <c r="J333" s="74">
        <v>41568230.039999999</v>
      </c>
      <c r="K333" s="74">
        <v>44979498.219999999</v>
      </c>
      <c r="L333" s="74">
        <v>41042952.960000001</v>
      </c>
      <c r="M333" s="74">
        <v>43937347.530000001</v>
      </c>
      <c r="N333" s="74">
        <v>70680884.569999993</v>
      </c>
      <c r="O333" s="84">
        <v>527336663.91000003</v>
      </c>
      <c r="P333" s="76">
        <v>43944721.9925</v>
      </c>
      <c r="Q333" s="58">
        <v>0.28258263471455891</v>
      </c>
    </row>
    <row r="334" spans="1:17" ht="15.75" x14ac:dyDescent="0.25">
      <c r="A334" s="4"/>
      <c r="B334" s="88" t="s">
        <v>64</v>
      </c>
      <c r="C334" s="74">
        <v>28480941.060000002</v>
      </c>
      <c r="D334" s="74">
        <v>26991413.640000001</v>
      </c>
      <c r="E334" s="74">
        <v>31426446.400000002</v>
      </c>
      <c r="F334" s="74">
        <v>35858978.780000001</v>
      </c>
      <c r="G334" s="74">
        <v>33782613.719999999</v>
      </c>
      <c r="H334" s="74">
        <v>32388998.539999999</v>
      </c>
      <c r="I334" s="74">
        <v>31514516.73</v>
      </c>
      <c r="J334" s="74">
        <v>36021221.350000001</v>
      </c>
      <c r="K334" s="74">
        <v>32421977.030000001</v>
      </c>
      <c r="L334" s="74">
        <v>30241526.210000001</v>
      </c>
      <c r="M334" s="74">
        <v>31537204.07</v>
      </c>
      <c r="N334" s="74">
        <v>47739521.479999997</v>
      </c>
      <c r="O334" s="84">
        <v>398405359.00999999</v>
      </c>
      <c r="P334" s="76">
        <v>33200446.584166665</v>
      </c>
      <c r="Q334" s="58">
        <v>0.2134925252469452</v>
      </c>
    </row>
    <row r="335" spans="1:17" ht="15.75" x14ac:dyDescent="0.25">
      <c r="A335" s="4"/>
      <c r="B335" s="88" t="s">
        <v>63</v>
      </c>
      <c r="C335" s="74">
        <v>22990147.350000001</v>
      </c>
      <c r="D335" s="74">
        <v>21884169.27</v>
      </c>
      <c r="E335" s="74">
        <v>26574746.07</v>
      </c>
      <c r="F335" s="74">
        <v>28787044.43</v>
      </c>
      <c r="G335" s="74">
        <v>26864053.5</v>
      </c>
      <c r="H335" s="74">
        <v>25798788.329999998</v>
      </c>
      <c r="I335" s="74">
        <v>25628412.25</v>
      </c>
      <c r="J335" s="74">
        <v>28369891.449999999</v>
      </c>
      <c r="K335" s="74">
        <v>26334573.41</v>
      </c>
      <c r="L335" s="74">
        <v>25133730.629999999</v>
      </c>
      <c r="M335" s="74">
        <v>28807837.629999999</v>
      </c>
      <c r="N335" s="74">
        <v>42755182.829999998</v>
      </c>
      <c r="O335" s="84">
        <v>329928577.14999998</v>
      </c>
      <c r="P335" s="76">
        <v>27494048.095833331</v>
      </c>
      <c r="Q335" s="58">
        <v>0.17679803620592638</v>
      </c>
    </row>
    <row r="336" spans="1:17" ht="15.75" x14ac:dyDescent="0.25">
      <c r="A336" s="4"/>
      <c r="B336" s="88" t="s">
        <v>62</v>
      </c>
      <c r="C336" s="74">
        <v>15872256.189999999</v>
      </c>
      <c r="D336" s="74">
        <v>15560665.9</v>
      </c>
      <c r="E336" s="74">
        <v>18328656.489999998</v>
      </c>
      <c r="F336" s="74">
        <v>20378107.129999999</v>
      </c>
      <c r="G336" s="74">
        <v>18527460.34</v>
      </c>
      <c r="H336" s="74">
        <v>18156456.489999998</v>
      </c>
      <c r="I336" s="74">
        <v>17764265.329999998</v>
      </c>
      <c r="J336" s="74">
        <v>19160983.5</v>
      </c>
      <c r="K336" s="74">
        <v>18031436.18</v>
      </c>
      <c r="L336" s="74">
        <v>17147619.75</v>
      </c>
      <c r="M336" s="74">
        <v>19118498.379999999</v>
      </c>
      <c r="N336" s="74">
        <v>28527360.489999998</v>
      </c>
      <c r="O336" s="84">
        <v>226573766.17000002</v>
      </c>
      <c r="P336" s="76">
        <v>18881147.180833336</v>
      </c>
      <c r="Q336" s="58">
        <v>0.1214135412599459</v>
      </c>
    </row>
    <row r="337" spans="1:17" ht="15.75" x14ac:dyDescent="0.25">
      <c r="A337" s="4"/>
      <c r="B337" s="88" t="s">
        <v>7</v>
      </c>
      <c r="C337" s="74">
        <v>13996056.560000001</v>
      </c>
      <c r="D337" s="74">
        <v>11113122.390000001</v>
      </c>
      <c r="E337" s="74">
        <v>12778292.75</v>
      </c>
      <c r="F337" s="74">
        <v>16970720.629999999</v>
      </c>
      <c r="G337" s="74">
        <v>13866775.050000001</v>
      </c>
      <c r="H337" s="74">
        <v>11678283.76</v>
      </c>
      <c r="I337" s="74">
        <v>13572172.109999999</v>
      </c>
      <c r="J337" s="74">
        <v>12622581.35</v>
      </c>
      <c r="K337" s="74">
        <v>12936419.18</v>
      </c>
      <c r="L337" s="74">
        <v>12393361.68</v>
      </c>
      <c r="M337" s="74">
        <v>12463203.300000001</v>
      </c>
      <c r="N337" s="74">
        <v>21452701.23</v>
      </c>
      <c r="O337" s="84">
        <v>165843689.99000001</v>
      </c>
      <c r="P337" s="76">
        <v>13820307.499166667</v>
      </c>
      <c r="Q337" s="58">
        <v>8.8870260832379838E-2</v>
      </c>
    </row>
    <row r="338" spans="1:17" ht="15.75" x14ac:dyDescent="0.25">
      <c r="A338" s="4"/>
      <c r="B338" s="88" t="s">
        <v>10</v>
      </c>
      <c r="C338" s="74">
        <v>8012551.9800000004</v>
      </c>
      <c r="D338" s="74">
        <v>7661293.3600000003</v>
      </c>
      <c r="E338" s="74">
        <v>8791612.3399999999</v>
      </c>
      <c r="F338" s="74">
        <v>9730846.5600000005</v>
      </c>
      <c r="G338" s="74">
        <v>9096880.3499999996</v>
      </c>
      <c r="H338" s="74">
        <v>8535093.8200000003</v>
      </c>
      <c r="I338" s="74">
        <v>8214853.7599999998</v>
      </c>
      <c r="J338" s="74">
        <v>9246365.4900000002</v>
      </c>
      <c r="K338" s="74">
        <v>8546945.9100000001</v>
      </c>
      <c r="L338" s="74">
        <v>8083937.9900000002</v>
      </c>
      <c r="M338" s="74">
        <v>9394331.8200000003</v>
      </c>
      <c r="N338" s="74">
        <v>13717157.199999999</v>
      </c>
      <c r="O338" s="84">
        <v>109031870.58</v>
      </c>
      <c r="P338" s="76">
        <v>9085989.2149999999</v>
      </c>
      <c r="Q338" s="58">
        <v>5.8426647272929996E-2</v>
      </c>
    </row>
    <row r="339" spans="1:17" ht="15.75" x14ac:dyDescent="0.25">
      <c r="A339" s="4"/>
      <c r="B339" s="88" t="s">
        <v>9</v>
      </c>
      <c r="C339" s="74">
        <v>6578108.3600000003</v>
      </c>
      <c r="D339" s="74">
        <v>3626866.85</v>
      </c>
      <c r="E339" s="74">
        <v>4234917.01</v>
      </c>
      <c r="F339" s="74">
        <v>5100005.93</v>
      </c>
      <c r="G339" s="74">
        <v>4659050</v>
      </c>
      <c r="H339" s="74">
        <v>4294527.62</v>
      </c>
      <c r="I339" s="74">
        <v>4785090.8899999997</v>
      </c>
      <c r="J339" s="74">
        <v>4703953.16</v>
      </c>
      <c r="K339" s="74">
        <v>5458055.7699999996</v>
      </c>
      <c r="L339" s="74">
        <v>4423964.42</v>
      </c>
      <c r="M339" s="74">
        <v>4705503.8</v>
      </c>
      <c r="N339" s="74">
        <v>7473873.7699999996</v>
      </c>
      <c r="O339" s="84">
        <v>60043917.579999998</v>
      </c>
      <c r="P339" s="76">
        <v>5003659.7983333329</v>
      </c>
      <c r="Q339" s="58">
        <v>3.2175590262459024E-2</v>
      </c>
    </row>
    <row r="340" spans="1:17" ht="15.75" x14ac:dyDescent="0.25">
      <c r="A340" s="4"/>
      <c r="B340" s="88" t="s">
        <v>11</v>
      </c>
      <c r="C340" s="74">
        <v>1112441.2</v>
      </c>
      <c r="D340" s="74">
        <v>1063677.07</v>
      </c>
      <c r="E340" s="74">
        <v>1234992.8</v>
      </c>
      <c r="F340" s="74">
        <v>1207072.8899999999</v>
      </c>
      <c r="G340" s="74">
        <v>1267927.49</v>
      </c>
      <c r="H340" s="74">
        <v>1271087.8400000001</v>
      </c>
      <c r="I340" s="74">
        <v>1286563.8600000001</v>
      </c>
      <c r="J340" s="74">
        <v>1663244.88</v>
      </c>
      <c r="K340" s="74">
        <v>1330041.26</v>
      </c>
      <c r="L340" s="74">
        <v>1262681.06</v>
      </c>
      <c r="M340" s="74">
        <v>1483596.73</v>
      </c>
      <c r="N340" s="74">
        <v>2213678.1800000002</v>
      </c>
      <c r="O340" s="84">
        <v>16397005.260000002</v>
      </c>
      <c r="P340" s="76">
        <v>1366417.1050000002</v>
      </c>
      <c r="Q340" s="58">
        <v>8.7866239252996029E-3</v>
      </c>
    </row>
    <row r="341" spans="1:17" ht="15.75" x14ac:dyDescent="0.25">
      <c r="A341" s="4"/>
      <c r="B341" s="88" t="s">
        <v>60</v>
      </c>
      <c r="C341" s="74">
        <v>1168467.01</v>
      </c>
      <c r="D341" s="74">
        <v>1147727.52</v>
      </c>
      <c r="E341" s="74">
        <v>1456245.28</v>
      </c>
      <c r="F341" s="74">
        <v>1338659.28</v>
      </c>
      <c r="G341" s="74">
        <v>1153102.43</v>
      </c>
      <c r="H341" s="74">
        <v>1286293.3799999999</v>
      </c>
      <c r="I341" s="74">
        <v>1190223.45</v>
      </c>
      <c r="J341" s="74">
        <v>1267845.3700000001</v>
      </c>
      <c r="K341" s="74">
        <v>1189911.3400000001</v>
      </c>
      <c r="L341" s="74">
        <v>1231476.75</v>
      </c>
      <c r="M341" s="74">
        <v>1392895.13</v>
      </c>
      <c r="N341" s="74">
        <v>2068702.28</v>
      </c>
      <c r="O341" s="84">
        <v>15891549.219999997</v>
      </c>
      <c r="P341" s="76">
        <v>1324295.7683333331</v>
      </c>
      <c r="Q341" s="58">
        <v>8.5157664080988526E-3</v>
      </c>
    </row>
    <row r="342" spans="1:17" ht="15.75" x14ac:dyDescent="0.25">
      <c r="A342" s="4"/>
      <c r="B342" s="88" t="s">
        <v>6</v>
      </c>
      <c r="C342" s="74">
        <v>756948.68</v>
      </c>
      <c r="D342" s="74">
        <v>728068.42</v>
      </c>
      <c r="E342" s="74">
        <v>812951.29</v>
      </c>
      <c r="F342" s="74">
        <v>749203.41</v>
      </c>
      <c r="G342" s="74">
        <v>698119.01</v>
      </c>
      <c r="H342" s="74">
        <v>663115.17000000004</v>
      </c>
      <c r="I342" s="74">
        <v>619972.81000000006</v>
      </c>
      <c r="J342" s="74">
        <v>623612.12</v>
      </c>
      <c r="K342" s="74">
        <v>500207.97</v>
      </c>
      <c r="L342" s="74">
        <v>447426.26</v>
      </c>
      <c r="M342" s="74">
        <v>367309.67</v>
      </c>
      <c r="N342" s="74">
        <v>494999.39</v>
      </c>
      <c r="O342" s="84">
        <v>7461934.2000000002</v>
      </c>
      <c r="P342" s="76">
        <v>621827.85</v>
      </c>
      <c r="Q342" s="58">
        <v>3.9986088027108031E-3</v>
      </c>
    </row>
    <row r="343" spans="1:17" ht="15.75" x14ac:dyDescent="0.25">
      <c r="A343" s="4"/>
      <c r="B343" s="88" t="s">
        <v>5</v>
      </c>
      <c r="C343" s="74">
        <v>218382.06</v>
      </c>
      <c r="D343" s="74">
        <v>218336.77</v>
      </c>
      <c r="E343" s="74">
        <v>312491.14</v>
      </c>
      <c r="F343" s="74">
        <v>287909.69</v>
      </c>
      <c r="G343" s="74">
        <v>295847.99</v>
      </c>
      <c r="H343" s="74">
        <v>311147.53000000003</v>
      </c>
      <c r="I343" s="74">
        <v>323085.89</v>
      </c>
      <c r="J343" s="74">
        <v>334576.99</v>
      </c>
      <c r="K343" s="74">
        <v>320685.52</v>
      </c>
      <c r="L343" s="74">
        <v>336493.8</v>
      </c>
      <c r="M343" s="74">
        <v>325597.95</v>
      </c>
      <c r="N343" s="74">
        <v>458648.82</v>
      </c>
      <c r="O343" s="84">
        <v>3743204.1499999994</v>
      </c>
      <c r="P343" s="76">
        <v>311933.67916666664</v>
      </c>
      <c r="Q343" s="58">
        <v>2.0058618400218015E-3</v>
      </c>
    </row>
    <row r="344" spans="1:17" ht="15.75" x14ac:dyDescent="0.25">
      <c r="A344" s="4"/>
      <c r="B344" s="88" t="s">
        <v>14</v>
      </c>
      <c r="C344" s="74">
        <v>434059.52000000002</v>
      </c>
      <c r="D344" s="74">
        <v>335623.57</v>
      </c>
      <c r="E344" s="74">
        <v>367610.85</v>
      </c>
      <c r="F344" s="74">
        <v>305022.74</v>
      </c>
      <c r="G344" s="74">
        <v>318166.88</v>
      </c>
      <c r="H344" s="74">
        <v>244288.87</v>
      </c>
      <c r="I344" s="74">
        <v>241492.99</v>
      </c>
      <c r="J344" s="74">
        <v>330570.14</v>
      </c>
      <c r="K344" s="74">
        <v>218912.69</v>
      </c>
      <c r="L344" s="74">
        <v>205792.25</v>
      </c>
      <c r="M344" s="74">
        <v>182553.84</v>
      </c>
      <c r="N344" s="74">
        <v>243351.16</v>
      </c>
      <c r="O344" s="84">
        <v>3427445.5</v>
      </c>
      <c r="P344" s="76">
        <v>285620.45833333331</v>
      </c>
      <c r="Q344" s="58">
        <v>1.8366570087299256E-3</v>
      </c>
    </row>
    <row r="345" spans="1:17" ht="15.75" x14ac:dyDescent="0.25">
      <c r="A345" s="4"/>
      <c r="B345" s="88" t="s">
        <v>13</v>
      </c>
      <c r="C345" s="74">
        <v>143429.6</v>
      </c>
      <c r="D345" s="74">
        <v>130789.37</v>
      </c>
      <c r="E345" s="74">
        <v>152915.39000000001</v>
      </c>
      <c r="F345" s="74">
        <v>195427.21</v>
      </c>
      <c r="G345" s="74">
        <v>173438.11</v>
      </c>
      <c r="H345" s="74">
        <v>151231.35999999999</v>
      </c>
      <c r="I345" s="74">
        <v>159776.84</v>
      </c>
      <c r="J345" s="74">
        <v>170093.46</v>
      </c>
      <c r="K345" s="74">
        <v>158207.16</v>
      </c>
      <c r="L345" s="74">
        <v>151231.98000000001</v>
      </c>
      <c r="M345" s="74">
        <v>155621.45000000001</v>
      </c>
      <c r="N345" s="74">
        <v>305445</v>
      </c>
      <c r="O345" s="84">
        <v>2047606.9299999997</v>
      </c>
      <c r="P345" s="76">
        <v>170633.9108333333</v>
      </c>
      <c r="Q345" s="58">
        <v>1.0972462199934224E-3</v>
      </c>
    </row>
    <row r="346" spans="1:17" ht="15.75" x14ac:dyDescent="0.25">
      <c r="A346" s="4"/>
      <c r="B346" s="88" t="s">
        <v>8</v>
      </c>
      <c r="C346" s="74">
        <v>0</v>
      </c>
      <c r="D346" s="74">
        <v>0</v>
      </c>
      <c r="E346" s="74">
        <v>0</v>
      </c>
      <c r="F346" s="74">
        <v>0</v>
      </c>
      <c r="G346" s="74">
        <v>0</v>
      </c>
      <c r="H346" s="74">
        <v>0</v>
      </c>
      <c r="I346" s="74">
        <v>0</v>
      </c>
      <c r="J346" s="74">
        <v>0</v>
      </c>
      <c r="K346" s="74">
        <v>0</v>
      </c>
      <c r="L346" s="74">
        <v>0</v>
      </c>
      <c r="M346" s="74">
        <v>0</v>
      </c>
      <c r="N346" s="74">
        <v>0</v>
      </c>
      <c r="O346" s="84">
        <v>0</v>
      </c>
      <c r="P346" s="76">
        <v>0</v>
      </c>
      <c r="Q346" s="58">
        <v>0</v>
      </c>
    </row>
    <row r="347" spans="1:17" ht="15.75" x14ac:dyDescent="0.25">
      <c r="A347" s="4"/>
      <c r="B347" s="88" t="s">
        <v>25</v>
      </c>
      <c r="C347" s="74">
        <v>0</v>
      </c>
      <c r="D347" s="74">
        <v>0</v>
      </c>
      <c r="E347" s="74">
        <v>0</v>
      </c>
      <c r="F347" s="74">
        <v>0</v>
      </c>
      <c r="G347" s="74">
        <v>0</v>
      </c>
      <c r="H347" s="74">
        <v>0</v>
      </c>
      <c r="I347" s="74">
        <v>0</v>
      </c>
      <c r="J347" s="74">
        <v>0</v>
      </c>
      <c r="K347" s="74">
        <v>0</v>
      </c>
      <c r="L347" s="74">
        <v>0</v>
      </c>
      <c r="M347" s="74">
        <v>0</v>
      </c>
      <c r="N347" s="74">
        <v>0</v>
      </c>
      <c r="O347" s="84">
        <v>0</v>
      </c>
      <c r="P347" s="76">
        <v>0</v>
      </c>
      <c r="Q347" s="58">
        <v>0</v>
      </c>
    </row>
    <row r="348" spans="1:17" ht="15.75" x14ac:dyDescent="0.25">
      <c r="A348" s="4"/>
      <c r="B348" s="88" t="s">
        <v>65</v>
      </c>
      <c r="C348" s="74">
        <v>0</v>
      </c>
      <c r="D348" s="74">
        <v>0</v>
      </c>
      <c r="E348" s="74">
        <v>0</v>
      </c>
      <c r="F348" s="74">
        <v>0</v>
      </c>
      <c r="G348" s="74">
        <v>0</v>
      </c>
      <c r="H348" s="74">
        <v>0</v>
      </c>
      <c r="I348" s="74">
        <v>0</v>
      </c>
      <c r="J348" s="74">
        <v>0</v>
      </c>
      <c r="K348" s="74">
        <v>0</v>
      </c>
      <c r="L348" s="74">
        <v>0</v>
      </c>
      <c r="M348" s="74">
        <v>0</v>
      </c>
      <c r="N348" s="74">
        <v>0</v>
      </c>
      <c r="O348" s="84">
        <v>0</v>
      </c>
      <c r="P348" s="76">
        <v>0</v>
      </c>
      <c r="Q348" s="58">
        <v>0</v>
      </c>
    </row>
    <row r="349" spans="1:17" ht="16.5" thickBot="1" x14ac:dyDescent="0.3">
      <c r="A349" s="4"/>
      <c r="B349" s="88" t="s">
        <v>24</v>
      </c>
      <c r="C349" s="74">
        <v>0</v>
      </c>
      <c r="D349" s="74">
        <v>0</v>
      </c>
      <c r="E349" s="74">
        <v>0</v>
      </c>
      <c r="F349" s="74">
        <v>0</v>
      </c>
      <c r="G349" s="74">
        <v>0</v>
      </c>
      <c r="H349" s="74">
        <v>0</v>
      </c>
      <c r="I349" s="74">
        <v>0</v>
      </c>
      <c r="J349" s="74">
        <v>0</v>
      </c>
      <c r="K349" s="74">
        <v>0</v>
      </c>
      <c r="L349" s="74">
        <v>0</v>
      </c>
      <c r="M349" s="74">
        <v>0</v>
      </c>
      <c r="N349" s="74">
        <v>0</v>
      </c>
      <c r="O349" s="84">
        <v>0</v>
      </c>
      <c r="P349" s="76">
        <v>0</v>
      </c>
      <c r="Q349" s="58">
        <v>0</v>
      </c>
    </row>
    <row r="350" spans="1:17" ht="16.5" thickTop="1" x14ac:dyDescent="0.25">
      <c r="A350" s="4"/>
      <c r="B350" s="94" t="s">
        <v>0</v>
      </c>
      <c r="C350" s="77">
        <v>139115174.47</v>
      </c>
      <c r="D350" s="77">
        <v>125937915.47999999</v>
      </c>
      <c r="E350" s="77">
        <v>146755949.09999993</v>
      </c>
      <c r="F350" s="77">
        <v>166081458.68000001</v>
      </c>
      <c r="G350" s="102">
        <v>153100989.28000003</v>
      </c>
      <c r="H350" s="102">
        <v>146440778.77000001</v>
      </c>
      <c r="I350" s="102">
        <v>146085079.48999998</v>
      </c>
      <c r="J350" s="102">
        <v>156083169.30000001</v>
      </c>
      <c r="K350" s="102">
        <v>152426871.64000002</v>
      </c>
      <c r="L350" s="102">
        <v>142102195.73999998</v>
      </c>
      <c r="M350" s="102">
        <v>153871501.29999995</v>
      </c>
      <c r="N350" s="102">
        <v>238131506.39999998</v>
      </c>
      <c r="O350" s="102">
        <v>1866132589.6500003</v>
      </c>
      <c r="P350" s="102">
        <v>155511049.13750005</v>
      </c>
      <c r="Q350" s="71">
        <v>0.99999999999999956</v>
      </c>
    </row>
    <row r="351" spans="1:17" ht="15.75" x14ac:dyDescent="0.25">
      <c r="A351" s="4"/>
      <c r="B351" s="93"/>
    </row>
    <row r="352" spans="1:17" ht="15.75" x14ac:dyDescent="0.25">
      <c r="A352" s="4"/>
      <c r="B352" s="93"/>
    </row>
    <row r="353" spans="1:2" ht="15.75" x14ac:dyDescent="0.25">
      <c r="A353" s="4"/>
      <c r="B353" s="93"/>
    </row>
    <row r="354" spans="1:2" ht="15.75" x14ac:dyDescent="0.25">
      <c r="A354" s="4"/>
      <c r="B354" s="93"/>
    </row>
    <row r="355" spans="1:2" ht="15.75" x14ac:dyDescent="0.25">
      <c r="A355" s="4"/>
      <c r="B355" s="93"/>
    </row>
    <row r="356" spans="1:2" ht="15.75" x14ac:dyDescent="0.25">
      <c r="A356" s="4"/>
      <c r="B356" s="93"/>
    </row>
    <row r="357" spans="1:2" ht="15.75" x14ac:dyDescent="0.25">
      <c r="A357" s="4"/>
      <c r="B357" s="93"/>
    </row>
    <row r="358" spans="1:2" ht="15.75" x14ac:dyDescent="0.25">
      <c r="A358" s="4"/>
      <c r="B358" s="93"/>
    </row>
    <row r="359" spans="1:2" ht="15.75" x14ac:dyDescent="0.25">
      <c r="A359" s="4"/>
      <c r="B359" s="93"/>
    </row>
    <row r="360" spans="1:2" ht="15.75" x14ac:dyDescent="0.25">
      <c r="A360" s="4"/>
      <c r="B360" s="93"/>
    </row>
    <row r="361" spans="1:2" ht="15.75" x14ac:dyDescent="0.25">
      <c r="A361" s="4"/>
      <c r="B361" s="93"/>
    </row>
    <row r="362" spans="1:2" ht="15.75" x14ac:dyDescent="0.25">
      <c r="A362" s="4"/>
      <c r="B362" s="93"/>
    </row>
    <row r="363" spans="1:2" ht="15.75" x14ac:dyDescent="0.25">
      <c r="A363" s="4"/>
      <c r="B363" s="93"/>
    </row>
    <row r="364" spans="1:2" ht="15.75" x14ac:dyDescent="0.25">
      <c r="A364" s="4"/>
      <c r="B364" s="93"/>
    </row>
    <row r="365" spans="1:2" ht="15.75" x14ac:dyDescent="0.25">
      <c r="A365" s="4"/>
      <c r="B365" s="93"/>
    </row>
    <row r="366" spans="1:2" ht="15.75" x14ac:dyDescent="0.25">
      <c r="A366" s="4"/>
      <c r="B366" s="93"/>
    </row>
    <row r="367" spans="1:2" ht="15.75" x14ac:dyDescent="0.25">
      <c r="A367" s="4"/>
      <c r="B367" s="93"/>
    </row>
    <row r="368" spans="1:2" ht="15.75" x14ac:dyDescent="0.25">
      <c r="A368" s="4"/>
      <c r="B368" s="93"/>
    </row>
    <row r="369" spans="1:8" ht="15.75" x14ac:dyDescent="0.25">
      <c r="A369" s="4"/>
      <c r="B369" s="93"/>
    </row>
    <row r="370" spans="1:8" ht="15.75" x14ac:dyDescent="0.25">
      <c r="A370" s="4"/>
      <c r="B370" s="93"/>
    </row>
    <row r="371" spans="1:8" ht="15.75" x14ac:dyDescent="0.25">
      <c r="A371" s="4"/>
      <c r="B371" s="93"/>
    </row>
    <row r="372" spans="1:8" ht="15.75" x14ac:dyDescent="0.25">
      <c r="A372" s="4"/>
      <c r="B372" s="93"/>
    </row>
    <row r="373" spans="1:8" ht="15.75" x14ac:dyDescent="0.25">
      <c r="A373" s="4"/>
      <c r="B373" s="93"/>
    </row>
    <row r="374" spans="1:8" ht="15.75" x14ac:dyDescent="0.25">
      <c r="A374" s="4"/>
      <c r="B374" s="93"/>
    </row>
    <row r="375" spans="1:8" ht="15.75" x14ac:dyDescent="0.25">
      <c r="A375" s="4"/>
      <c r="B375" s="93"/>
    </row>
    <row r="376" spans="1:8" ht="26.25" x14ac:dyDescent="0.25">
      <c r="A376" s="4"/>
      <c r="B376" s="35" t="s">
        <v>50</v>
      </c>
    </row>
    <row r="377" spans="1:8" ht="15.75" x14ac:dyDescent="0.25">
      <c r="A377" s="4"/>
      <c r="B377" s="93"/>
    </row>
    <row r="378" spans="1:8" ht="23.25" x14ac:dyDescent="0.35">
      <c r="A378" s="4"/>
      <c r="B378" s="16" t="s">
        <v>51</v>
      </c>
    </row>
    <row r="379" spans="1:8" s="31" customFormat="1" ht="15.75" x14ac:dyDescent="0.25">
      <c r="A379" s="32"/>
      <c r="B379" s="92" t="s">
        <v>81</v>
      </c>
      <c r="C379" s="43">
        <v>14</v>
      </c>
    </row>
    <row r="380" spans="1:8" s="31" customFormat="1" ht="48" thickBot="1" x14ac:dyDescent="0.3">
      <c r="A380" s="32"/>
      <c r="B380" s="62" t="s">
        <v>4</v>
      </c>
      <c r="C380" s="65" t="s">
        <v>29</v>
      </c>
      <c r="D380" s="65" t="s">
        <v>28</v>
      </c>
      <c r="E380" s="65" t="s">
        <v>27</v>
      </c>
      <c r="F380" s="65" t="s">
        <v>30</v>
      </c>
      <c r="G380" s="65" t="s">
        <v>44</v>
      </c>
      <c r="H380" s="65" t="s">
        <v>45</v>
      </c>
    </row>
    <row r="381" spans="1:8" s="31" customFormat="1" ht="16.5" thickTop="1" x14ac:dyDescent="0.25">
      <c r="A381" s="32"/>
      <c r="B381" s="88" t="s">
        <v>12</v>
      </c>
      <c r="C381" s="40">
        <v>3026052.1666666665</v>
      </c>
      <c r="D381" s="40">
        <v>13453942</v>
      </c>
      <c r="E381" s="85">
        <v>527336672</v>
      </c>
      <c r="F381" s="44">
        <v>4.4460376949879636</v>
      </c>
      <c r="G381" s="85">
        <v>174.26555887200226</v>
      </c>
      <c r="H381" s="44">
        <v>39.195699817941836</v>
      </c>
    </row>
    <row r="382" spans="1:8" s="31" customFormat="1" ht="15.75" x14ac:dyDescent="0.25">
      <c r="A382" s="32"/>
      <c r="B382" s="88" t="s">
        <v>64</v>
      </c>
      <c r="C382" s="40">
        <v>704251.58333333337</v>
      </c>
      <c r="D382" s="40">
        <v>15972844</v>
      </c>
      <c r="E382" s="85">
        <v>398405355.5</v>
      </c>
      <c r="F382" s="44">
        <v>22.680593665686942</v>
      </c>
      <c r="G382" s="85">
        <v>565.71453288650753</v>
      </c>
      <c r="H382" s="44">
        <v>24.942668663138512</v>
      </c>
    </row>
    <row r="383" spans="1:8" s="31" customFormat="1" ht="15.75" x14ac:dyDescent="0.25">
      <c r="A383" s="32"/>
      <c r="B383" s="88" t="s">
        <v>63</v>
      </c>
      <c r="C383" s="40">
        <v>1230250.5</v>
      </c>
      <c r="D383" s="40">
        <v>11491791</v>
      </c>
      <c r="E383" s="85">
        <v>329928580</v>
      </c>
      <c r="F383" s="44">
        <v>9.3410171343153277</v>
      </c>
      <c r="G383" s="85">
        <v>268.18000073968676</v>
      </c>
      <c r="H383" s="44">
        <v>28.709935640145215</v>
      </c>
    </row>
    <row r="384" spans="1:8" s="31" customFormat="1" ht="15.75" x14ac:dyDescent="0.25">
      <c r="A384" s="32"/>
      <c r="B384" s="88" t="s">
        <v>62</v>
      </c>
      <c r="C384" s="40">
        <v>914587.08333333337</v>
      </c>
      <c r="D384" s="40">
        <v>7231338</v>
      </c>
      <c r="E384" s="85">
        <v>226575269</v>
      </c>
      <c r="F384" s="44">
        <v>7.9066697220831434</v>
      </c>
      <c r="G384" s="85">
        <v>247.73504145085508</v>
      </c>
      <c r="H384" s="44">
        <v>31.332413033383311</v>
      </c>
    </row>
    <row r="385" spans="1:10" s="31" customFormat="1" ht="15.75" x14ac:dyDescent="0.25">
      <c r="A385" s="32"/>
      <c r="B385" s="88" t="s">
        <v>7</v>
      </c>
      <c r="C385" s="40">
        <v>418750.58333333331</v>
      </c>
      <c r="D385" s="40">
        <v>5963350</v>
      </c>
      <c r="E385" s="85">
        <v>165843690</v>
      </c>
      <c r="F385" s="44">
        <v>14.240815982942911</v>
      </c>
      <c r="G385" s="85">
        <v>396.04408113262332</v>
      </c>
      <c r="H385" s="44">
        <v>27.810490747650231</v>
      </c>
    </row>
    <row r="386" spans="1:10" s="31" customFormat="1" ht="15.75" x14ac:dyDescent="0.25">
      <c r="A386" s="32"/>
      <c r="B386" s="88" t="s">
        <v>10</v>
      </c>
      <c r="C386" s="40">
        <v>400924.66666666669</v>
      </c>
      <c r="D386" s="40">
        <v>3059782</v>
      </c>
      <c r="E386" s="85">
        <v>109031870.5</v>
      </c>
      <c r="F386" s="44">
        <v>7.6318127927607344</v>
      </c>
      <c r="G386" s="85">
        <v>271.95101615099759</v>
      </c>
      <c r="H386" s="44">
        <v>35.633868850787408</v>
      </c>
    </row>
    <row r="387" spans="1:10" s="31" customFormat="1" ht="15.75" x14ac:dyDescent="0.25">
      <c r="A387" s="32"/>
      <c r="B387" s="88" t="s">
        <v>9</v>
      </c>
      <c r="C387" s="40">
        <v>159297.75</v>
      </c>
      <c r="D387" s="40">
        <v>1443178</v>
      </c>
      <c r="E387" s="85">
        <v>60043918.25</v>
      </c>
      <c r="F387" s="44">
        <v>9.0596257637035045</v>
      </c>
      <c r="G387" s="85">
        <v>376.92885335794136</v>
      </c>
      <c r="H387" s="44">
        <v>41.605344766896394</v>
      </c>
    </row>
    <row r="388" spans="1:10" s="31" customFormat="1" ht="15.75" x14ac:dyDescent="0.25">
      <c r="A388" s="32"/>
      <c r="B388" s="88" t="s">
        <v>11</v>
      </c>
      <c r="C388" s="40">
        <v>95347.583333333328</v>
      </c>
      <c r="D388" s="40">
        <v>405505</v>
      </c>
      <c r="E388" s="85">
        <v>16397005.375</v>
      </c>
      <c r="F388" s="44">
        <v>4.2529132446111637</v>
      </c>
      <c r="G388" s="85">
        <v>171.97085444395987</v>
      </c>
      <c r="H388" s="44">
        <v>40.436012811186053</v>
      </c>
    </row>
    <row r="389" spans="1:10" s="31" customFormat="1" ht="15.75" x14ac:dyDescent="0.25">
      <c r="A389" s="32"/>
      <c r="B389" s="88" t="s">
        <v>60</v>
      </c>
      <c r="C389" s="40">
        <v>110092.33333333333</v>
      </c>
      <c r="D389" s="40">
        <v>434993</v>
      </c>
      <c r="E389" s="85">
        <v>15891549.125</v>
      </c>
      <c r="F389" s="44">
        <v>3.951165234030829</v>
      </c>
      <c r="G389" s="85">
        <v>144.34746402262343</v>
      </c>
      <c r="H389" s="44">
        <v>36.532884724581777</v>
      </c>
    </row>
    <row r="390" spans="1:10" s="31" customFormat="1" ht="15.75" x14ac:dyDescent="0.25">
      <c r="A390" s="32"/>
      <c r="B390" s="88" t="s">
        <v>6</v>
      </c>
      <c r="C390" s="40">
        <v>179953.75</v>
      </c>
      <c r="D390" s="40">
        <v>158816</v>
      </c>
      <c r="E390" s="85">
        <v>7461934.25</v>
      </c>
      <c r="F390" s="44">
        <v>0.88253787431492814</v>
      </c>
      <c r="G390" s="85">
        <v>41.465844696206666</v>
      </c>
      <c r="H390" s="44">
        <v>46.984776407918595</v>
      </c>
    </row>
    <row r="391" spans="1:10" s="31" customFormat="1" ht="15.75" x14ac:dyDescent="0.25">
      <c r="A391" s="32"/>
      <c r="B391" s="88" t="s">
        <v>5</v>
      </c>
      <c r="C391" s="40">
        <v>2426.3333333333335</v>
      </c>
      <c r="D391" s="40">
        <v>59808</v>
      </c>
      <c r="E391" s="85">
        <v>3743204.140625</v>
      </c>
      <c r="F391" s="44">
        <v>24.649539771946696</v>
      </c>
      <c r="G391" s="85">
        <v>1542.7410938143976</v>
      </c>
      <c r="H391" s="44">
        <v>62.58701412227461</v>
      </c>
    </row>
    <row r="392" spans="1:10" s="31" customFormat="1" ht="15.75" x14ac:dyDescent="0.25">
      <c r="A392" s="32"/>
      <c r="B392" s="88" t="s">
        <v>14</v>
      </c>
      <c r="C392" s="40">
        <v>11390.083333333334</v>
      </c>
      <c r="D392" s="40">
        <v>62397</v>
      </c>
      <c r="E392" s="85">
        <v>3427445.484375</v>
      </c>
      <c r="F392" s="44">
        <v>5.4781864341056909</v>
      </c>
      <c r="G392" s="85">
        <v>300.914873409618</v>
      </c>
      <c r="H392" s="44">
        <v>54.929651816193086</v>
      </c>
    </row>
    <row r="393" spans="1:10" s="31" customFormat="1" ht="15.75" x14ac:dyDescent="0.25">
      <c r="A393" s="32"/>
      <c r="B393" s="88" t="s">
        <v>13</v>
      </c>
      <c r="C393" s="40">
        <v>25493.416666666668</v>
      </c>
      <c r="D393" s="40">
        <v>63878</v>
      </c>
      <c r="E393" s="85">
        <v>2047606.9140625</v>
      </c>
      <c r="F393" s="44">
        <v>2.5056664955985366</v>
      </c>
      <c r="G393" s="85">
        <v>80.31904631833055</v>
      </c>
      <c r="H393" s="44">
        <v>32.054962805073735</v>
      </c>
    </row>
    <row r="394" spans="1:10" s="31" customFormat="1" ht="15.75" x14ac:dyDescent="0.25">
      <c r="A394" s="32"/>
      <c r="B394" s="88" t="s">
        <v>8</v>
      </c>
      <c r="C394" s="40">
        <v>10067.416666666666</v>
      </c>
      <c r="D394" s="40">
        <v>0</v>
      </c>
      <c r="E394" s="85">
        <v>0</v>
      </c>
      <c r="F394" s="44">
        <v>0</v>
      </c>
      <c r="G394" s="85">
        <v>0</v>
      </c>
      <c r="H394" s="44" t="s">
        <v>3</v>
      </c>
    </row>
    <row r="395" spans="1:10" s="31" customFormat="1" ht="15.75" x14ac:dyDescent="0.25">
      <c r="A395" s="32"/>
      <c r="B395" s="88" t="s">
        <v>25</v>
      </c>
      <c r="C395" s="40">
        <v>5194.25</v>
      </c>
      <c r="D395" s="40">
        <v>0</v>
      </c>
      <c r="E395" s="85">
        <v>0</v>
      </c>
      <c r="F395" s="44">
        <v>0</v>
      </c>
      <c r="G395" s="85">
        <v>0</v>
      </c>
      <c r="H395" s="44" t="s">
        <v>3</v>
      </c>
    </row>
    <row r="396" spans="1:10" s="31" customFormat="1" ht="15.75" x14ac:dyDescent="0.25">
      <c r="A396" s="32"/>
      <c r="B396" s="88" t="s">
        <v>65</v>
      </c>
      <c r="C396" s="40">
        <v>17158.333333333332</v>
      </c>
      <c r="D396" s="40">
        <v>0</v>
      </c>
      <c r="E396" s="85">
        <v>0</v>
      </c>
      <c r="F396" s="44">
        <v>0</v>
      </c>
      <c r="G396" s="85">
        <v>0</v>
      </c>
      <c r="H396" s="44" t="s">
        <v>3</v>
      </c>
    </row>
    <row r="397" spans="1:10" s="31" customFormat="1" ht="16.5" thickBot="1" x14ac:dyDescent="0.3">
      <c r="A397" s="32"/>
      <c r="B397" s="95" t="s">
        <v>24</v>
      </c>
      <c r="C397" s="68">
        <v>0</v>
      </c>
      <c r="D397" s="68">
        <v>0</v>
      </c>
      <c r="E397" s="86">
        <v>0</v>
      </c>
      <c r="F397" s="44" t="s">
        <v>3</v>
      </c>
      <c r="G397" s="86" t="s">
        <v>3</v>
      </c>
      <c r="H397" s="69" t="s">
        <v>3</v>
      </c>
    </row>
    <row r="398" spans="1:10" s="31" customFormat="1" ht="16.5" thickTop="1" x14ac:dyDescent="0.25">
      <c r="A398" s="32"/>
      <c r="B398" s="94" t="s">
        <v>0</v>
      </c>
      <c r="C398" s="66">
        <v>7311237.8333333321</v>
      </c>
      <c r="D398" s="104">
        <v>59801622</v>
      </c>
      <c r="E398" s="87">
        <v>1866134100.5390625</v>
      </c>
      <c r="F398" s="67">
        <v>8.1794113887737261</v>
      </c>
      <c r="G398" s="87">
        <v>255.24188148154613</v>
      </c>
      <c r="H398" s="67">
        <v>31.205409454263005</v>
      </c>
    </row>
    <row r="399" spans="1:10" ht="15.75" x14ac:dyDescent="0.25">
      <c r="A399" s="4"/>
      <c r="B399" s="93"/>
      <c r="I399" s="31"/>
      <c r="J399" s="31"/>
    </row>
    <row r="400" spans="1:10" ht="15.75" x14ac:dyDescent="0.25">
      <c r="A400" s="4"/>
      <c r="B400" s="93"/>
    </row>
    <row r="401" spans="1:2" ht="15.75" x14ac:dyDescent="0.25">
      <c r="A401" s="4"/>
      <c r="B401" s="93"/>
    </row>
    <row r="402" spans="1:2" ht="15.75" x14ac:dyDescent="0.25">
      <c r="A402" s="4"/>
      <c r="B402" s="93"/>
    </row>
    <row r="403" spans="1:2" ht="15.75" x14ac:dyDescent="0.25">
      <c r="A403" s="4"/>
      <c r="B403" s="93"/>
    </row>
    <row r="404" spans="1:2" ht="15.75" x14ac:dyDescent="0.25">
      <c r="A404" s="4"/>
      <c r="B404" s="93"/>
    </row>
    <row r="405" spans="1:2" ht="15.75" x14ac:dyDescent="0.25">
      <c r="A405" s="4"/>
      <c r="B405" s="93"/>
    </row>
    <row r="406" spans="1:2" ht="15.75" x14ac:dyDescent="0.25">
      <c r="A406" s="4"/>
      <c r="B406" s="93"/>
    </row>
    <row r="407" spans="1:2" ht="15.75" x14ac:dyDescent="0.25">
      <c r="A407" s="4"/>
      <c r="B407" s="93"/>
    </row>
    <row r="408" spans="1:2" ht="15.75" x14ac:dyDescent="0.25">
      <c r="A408" s="4"/>
      <c r="B408" s="93"/>
    </row>
    <row r="409" spans="1:2" ht="15.75" x14ac:dyDescent="0.25">
      <c r="A409" s="4"/>
      <c r="B409" s="93"/>
    </row>
    <row r="410" spans="1:2" ht="15.75" x14ac:dyDescent="0.25">
      <c r="A410" s="4"/>
      <c r="B410" s="93"/>
    </row>
    <row r="411" spans="1:2" ht="15.75" x14ac:dyDescent="0.25">
      <c r="A411" s="4"/>
      <c r="B411" s="93"/>
    </row>
    <row r="412" spans="1:2" ht="15.75" x14ac:dyDescent="0.25">
      <c r="A412" s="4"/>
      <c r="B412" s="93"/>
    </row>
    <row r="413" spans="1:2" ht="15.75" x14ac:dyDescent="0.25">
      <c r="A413" s="4"/>
      <c r="B413" s="93"/>
    </row>
    <row r="414" spans="1:2" ht="15.75" x14ac:dyDescent="0.25">
      <c r="A414" s="4"/>
      <c r="B414" s="93"/>
    </row>
    <row r="415" spans="1:2" ht="15.75" x14ac:dyDescent="0.25">
      <c r="A415" s="4"/>
      <c r="B415" s="93"/>
    </row>
    <row r="416" spans="1:2" ht="15.75" x14ac:dyDescent="0.25">
      <c r="A416" s="4"/>
      <c r="B416" s="93"/>
    </row>
    <row r="417" spans="1:23" ht="15.75" x14ac:dyDescent="0.25">
      <c r="A417" s="4"/>
      <c r="B417" s="93"/>
    </row>
    <row r="418" spans="1:23" ht="15.75" x14ac:dyDescent="0.25">
      <c r="A418" s="4"/>
      <c r="B418" s="93"/>
    </row>
    <row r="419" spans="1:23" ht="15.75" x14ac:dyDescent="0.25">
      <c r="A419" s="4"/>
      <c r="B419" s="93"/>
    </row>
    <row r="420" spans="1:23" ht="15.75" x14ac:dyDescent="0.25">
      <c r="A420" s="4"/>
      <c r="B420" s="93"/>
    </row>
    <row r="421" spans="1:23" ht="15.75" x14ac:dyDescent="0.25">
      <c r="A421" s="4"/>
      <c r="B421" s="93"/>
    </row>
    <row r="422" spans="1:23" ht="15.75" x14ac:dyDescent="0.25">
      <c r="A422" s="4"/>
      <c r="B422" s="93"/>
    </row>
    <row r="423" spans="1:23" ht="20.25" customHeight="1" x14ac:dyDescent="0.2">
      <c r="B423" s="93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</row>
    <row r="424" spans="1:23" ht="26.25" x14ac:dyDescent="0.2">
      <c r="B424" s="35" t="s">
        <v>52</v>
      </c>
    </row>
    <row r="425" spans="1:23" ht="26.25" x14ac:dyDescent="0.2">
      <c r="B425" s="35"/>
    </row>
    <row r="426" spans="1:23" ht="45" customHeight="1" x14ac:dyDescent="0.2">
      <c r="B426" s="108" t="s">
        <v>68</v>
      </c>
      <c r="C426" s="108"/>
      <c r="D426" s="108"/>
      <c r="E426" s="108"/>
      <c r="F426" s="108"/>
      <c r="G426" s="108"/>
      <c r="H426" s="108"/>
      <c r="I426" s="108"/>
      <c r="J426" s="108"/>
      <c r="K426" s="108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</row>
    <row r="427" spans="1:23" ht="28.5" customHeight="1" x14ac:dyDescent="0.2"/>
    <row r="428" spans="1:23" ht="26.25" x14ac:dyDescent="0.2">
      <c r="B428" s="35" t="s">
        <v>53</v>
      </c>
    </row>
    <row r="429" spans="1:23" ht="23.25" x14ac:dyDescent="0.35">
      <c r="A429" s="16"/>
    </row>
    <row r="430" spans="1:23" ht="72" customHeight="1" x14ac:dyDescent="0.35">
      <c r="A430" s="16"/>
      <c r="B430" s="113" t="s">
        <v>61</v>
      </c>
      <c r="C430" s="113"/>
      <c r="D430" s="113"/>
      <c r="E430" s="113"/>
      <c r="F430" s="113"/>
      <c r="G430" s="113"/>
      <c r="H430" s="113"/>
      <c r="I430" s="113"/>
      <c r="J430" s="113"/>
      <c r="K430" s="113"/>
      <c r="L430" s="113"/>
      <c r="M430" s="113"/>
      <c r="N430" s="113"/>
      <c r="O430" s="113"/>
      <c r="P430" s="113"/>
      <c r="Q430" s="113"/>
    </row>
  </sheetData>
  <sortState ref="B381:H397">
    <sortCondition descending="1" ref="E381:E397"/>
  </sortState>
  <mergeCells count="5">
    <mergeCell ref="B426:K426"/>
    <mergeCell ref="B1:Q1"/>
    <mergeCell ref="B5:Q5"/>
    <mergeCell ref="B6:Q6"/>
    <mergeCell ref="B430:Q430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Contenido</vt:lpstr>
      <vt:lpstr>Año 2019</vt:lpstr>
      <vt:lpstr>'Año 2019'!Área_de_impresión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Daniel Saraguro</cp:lastModifiedBy>
  <cp:lastPrinted>2015-09-28T19:31:56Z</cp:lastPrinted>
  <dcterms:created xsi:type="dcterms:W3CDTF">2015-08-20T22:02:19Z</dcterms:created>
  <dcterms:modified xsi:type="dcterms:W3CDTF">2020-02-19T21:06:42Z</dcterms:modified>
</cp:coreProperties>
</file>